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ibadal\Desktop\ITA 2567\OIT67\O12\"/>
    </mc:Choice>
  </mc:AlternateContent>
  <xr:revisionPtr revIDLastSave="0" documentId="13_ncr:1_{3F92EFA2-D433-4329-B369-A01F5272BC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ผนการใช้จ่ายงบ 67 " sheetId="3" r:id="rId1"/>
  </sheets>
  <definedNames>
    <definedName name="_xlnm.Print_Area" localSheetId="0">'แผนการใช้จ่ายงบ 67 '!$A$1:$J$67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3" l="1"/>
  <c r="I52" i="3"/>
  <c r="F58" i="3"/>
  <c r="I58" i="3" s="1"/>
  <c r="D58" i="3"/>
  <c r="I47" i="3"/>
  <c r="I45" i="3"/>
  <c r="I46" i="3"/>
  <c r="I37" i="3"/>
  <c r="I38" i="3"/>
  <c r="I39" i="3"/>
  <c r="I40" i="3"/>
  <c r="I42" i="3"/>
  <c r="I34" i="3"/>
  <c r="I17" i="3"/>
  <c r="I16" i="3"/>
  <c r="I14" i="3"/>
  <c r="I12" i="3"/>
  <c r="I10" i="3"/>
  <c r="I8" i="3"/>
  <c r="F23" i="3"/>
  <c r="D23" i="3"/>
</calcChain>
</file>

<file path=xl/sharedStrings.xml><?xml version="1.0" encoding="utf-8"?>
<sst xmlns="http://schemas.openxmlformats.org/spreadsheetml/2006/main" count="132" uniqueCount="67">
  <si>
    <t>ชื่อโครงการ</t>
  </si>
  <si>
    <t>ที่</t>
  </si>
  <si>
    <t>กิจกรรม</t>
  </si>
  <si>
    <t xml:space="preserve"> -</t>
  </si>
  <si>
    <t xml:space="preserve"> -ค่าสาธารณูปโภค</t>
  </si>
  <si>
    <t>โครงการสร้างเครือข่ายการมีส่วนร่วมของประชาชน</t>
  </si>
  <si>
    <t>รวม</t>
  </si>
  <si>
    <t xml:space="preserve">การบังคับใช้กฎหมายอำนวยความยุติธรรม และบริการประชาชน </t>
  </si>
  <si>
    <t xml:space="preserve">กิจกรรม การบังคับใช้กฎหมายอำนวยความยุติธรรม และบริการประชาชน กิจกรรม </t>
  </si>
  <si>
    <t>ค่าซ่อมยานพาหนะ</t>
  </si>
  <si>
    <t>ค่าวัสดุสำนักงาน</t>
  </si>
  <si>
    <t>ค่าวัสดุน้ำมันเชื้อเพลิง รถยนต์ รถจักรยานยนต์</t>
  </si>
  <si>
    <t>ค่าอาหารผู้ต้องหา</t>
  </si>
  <si>
    <t>ค่าวัสดุจราจร</t>
  </si>
  <si>
    <t>ได้แก่....</t>
  </si>
  <si>
    <t>ค่าตอบแทนนอกเวลาราชการ (OT)</t>
  </si>
  <si>
    <t>ค่าเบี้ยเลี้ยง ค่าที่พัก ค่ายานพาหนะ</t>
  </si>
  <si>
    <t xml:space="preserve">ค่าตอบแทน ๕  กลุ่ม </t>
  </si>
  <si>
    <t>ประจำปีงบประมาณ พ.ศ.2567 ไตรมาส ที่ ๑ - 2 (ต.ค.66 - มี.ค.67)</t>
  </si>
  <si>
    <t>แผนการใช้จ่ายงบประมาณ สถานีตำรวจภูธรชัยบาดาล</t>
  </si>
  <si>
    <t>ในการป้องกันอาชญากรรมระดับตำบล</t>
  </si>
  <si>
    <t xml:space="preserve">โครงการเพิ่มประสิทธิภาพการป้องกัน </t>
  </si>
  <si>
    <t>ส่วนร่วมในการป้องกันยาเสพติด</t>
  </si>
  <si>
    <t>ความพึงพอใจของชุมชน การมี</t>
  </si>
  <si>
    <t>โครงการรณรงค์ป้องกันและแก้ไขปัญหาอุบัติเหตุทางถนน</t>
  </si>
  <si>
    <t>ช่วงเทศกาลสำคัญ 2 เทศกาล (ปีใหม่และเทศกาลสงกรานต์)</t>
  </si>
  <si>
    <t>ป้องกันการเกิดอุบัติเหตุ</t>
  </si>
  <si>
    <t>ทางถนน</t>
  </si>
  <si>
    <t>โครงการตำรวจประสานโรงเรียน (1ตำรวจ ๑ โรงเรียน)</t>
  </si>
  <si>
    <t>ลดปัญหายาเสพติดในสถานศึกษา</t>
  </si>
  <si>
    <t>ข้อมูล ณ วันที่  31 มีนาคม 2567</t>
  </si>
  <si>
    <t>ค่าจ้างเหมา</t>
  </si>
  <si>
    <t>2 ค่าตอบแทนพยาน</t>
  </si>
  <si>
    <t>4 ค่าตอบแทนนักจิตตวิทยา</t>
  </si>
  <si>
    <t>5 ค่าตอบแทนชัณสูตรพลิกศพ</t>
  </si>
  <si>
    <t>1 ค่าใช้จ่ายส่งหมายเรียก</t>
  </si>
  <si>
    <t>3 ค่าใช้จ่ายคุ้มครองพยาน</t>
  </si>
  <si>
    <t>ปราบปรามอาชญากรรม (ชุดไล่ล่า)</t>
  </si>
  <si>
    <t>ลดการเกิดอาชญากรรม</t>
  </si>
  <si>
    <t>โครงการบริหารจัดการสกัดกั้นยาเสพติด (Heart Land)</t>
  </si>
  <si>
    <t>สามารถสกัดกั้นและปราบปรามทำลาย</t>
  </si>
  <si>
    <t>เครือข่ายยาเสพติดรายสำคัญ</t>
  </si>
  <si>
    <t>โครงการสลายโครงสร้างเครือข่ายผู้มีอิทธิพลและกลุ่มชาติพันธุ์</t>
  </si>
  <si>
    <t>ที่เกี่ยวข้องกับยาเสพติด</t>
  </si>
  <si>
    <t xml:space="preserve">ดำเนินการยึดอายัด อายัดทรัพย์สิน </t>
  </si>
  <si>
    <t>ของเครือข่ายยาเสพติด</t>
  </si>
  <si>
    <t>โครงการปฏิรูประบบงานตำรวจ (ชุดเคลื่อนที่เร็ว)</t>
  </si>
  <si>
    <t>รายงานผลการใช้จ่ายงบประมาณ สถานีตำรวจภูธรชัยบาดาล</t>
  </si>
  <si>
    <t>ผลการ</t>
  </si>
  <si>
    <t>ปัญหา/อุปสรรค</t>
  </si>
  <si>
    <t>ไม่มี</t>
  </si>
  <si>
    <t>ตรวจแล้วถูกต้อง</t>
  </si>
  <si>
    <t>พ.ต.อ.</t>
  </si>
  <si>
    <t>(ชัยมิตร สิทธิพูน)</t>
  </si>
  <si>
    <t>ผกก.สภ.ชัยบาดาล</t>
  </si>
  <si>
    <t>ดำเนินงาน</t>
  </si>
  <si>
    <t>คิดเป็นร้อยละ</t>
  </si>
  <si>
    <t>งบประมาณที่ได้รับ</t>
  </si>
  <si>
    <t>ผลการเบิกจ่าย</t>
  </si>
  <si>
    <t>แนวทางการแก้ไข</t>
  </si>
  <si>
    <t>โครงการชุมชนและมวลชนสัมพันธ์</t>
  </si>
  <si>
    <t>กิจกรรมการชุมชนสัมพันธ์และมวลชลสัมพันธ์</t>
  </si>
  <si>
    <t>ประชาชนมีทัศนคติที่ดีต่อตำรวจมีความรู้ในการ</t>
  </si>
  <si>
    <t>ป้องกันตนเองและชุมชน ป้องกันการเกิดอาชญากรรม</t>
  </si>
  <si>
    <t>เป็นไปตามเป้าหมาย</t>
  </si>
  <si>
    <t>.</t>
  </si>
  <si>
    <t>เป็นไปตามเป้าหมายย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</si>
</sst>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8"/>
      <color theme="1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43" fontId="2" fillId="2" borderId="8" xfId="1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43" fontId="2" fillId="2" borderId="11" xfId="1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left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shrinkToFit="1"/>
    </xf>
    <xf numFmtId="43" fontId="3" fillId="3" borderId="13" xfId="1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shrinkToFit="1"/>
    </xf>
    <xf numFmtId="0" fontId="3" fillId="4" borderId="13" xfId="0" applyFont="1" applyFill="1" applyBorder="1" applyAlignment="1">
      <alignment horizontal="center" shrinkToFit="1"/>
    </xf>
    <xf numFmtId="0" fontId="3" fillId="4" borderId="11" xfId="0" applyFont="1" applyFill="1" applyBorder="1" applyAlignment="1">
      <alignment horizontal="left" shrinkToFit="1"/>
    </xf>
    <xf numFmtId="0" fontId="3" fillId="5" borderId="13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shrinkToFit="1"/>
    </xf>
    <xf numFmtId="1" fontId="5" fillId="5" borderId="13" xfId="0" applyNumberFormat="1" applyFont="1" applyFill="1" applyBorder="1" applyAlignment="1">
      <alignment horizontal="center" shrinkToFit="1"/>
    </xf>
    <xf numFmtId="0" fontId="5" fillId="5" borderId="13" xfId="0" applyFont="1" applyFill="1" applyBorder="1" applyAlignment="1">
      <alignment shrinkToFit="1"/>
    </xf>
    <xf numFmtId="0" fontId="5" fillId="6" borderId="13" xfId="0" applyFont="1" applyFill="1" applyBorder="1" applyAlignment="1">
      <alignment horizontal="center" shrinkToFit="1"/>
    </xf>
    <xf numFmtId="0" fontId="5" fillId="6" borderId="13" xfId="0" applyFont="1" applyFill="1" applyBorder="1" applyAlignment="1">
      <alignment shrinkToFit="1"/>
    </xf>
    <xf numFmtId="43" fontId="5" fillId="6" borderId="13" xfId="1" applyFont="1" applyFill="1" applyBorder="1" applyAlignment="1">
      <alignment shrinkToFit="1"/>
    </xf>
    <xf numFmtId="0" fontId="6" fillId="7" borderId="13" xfId="0" applyFont="1" applyFill="1" applyBorder="1" applyAlignment="1">
      <alignment horizontal="center" shrinkToFit="1"/>
    </xf>
    <xf numFmtId="0" fontId="5" fillId="7" borderId="13" xfId="0" applyFont="1" applyFill="1" applyBorder="1" applyAlignment="1">
      <alignment shrinkToFit="1"/>
    </xf>
    <xf numFmtId="0" fontId="5" fillId="8" borderId="1" xfId="0" applyFont="1" applyFill="1" applyBorder="1" applyAlignment="1">
      <alignment shrinkToFit="1"/>
    </xf>
    <xf numFmtId="0" fontId="5" fillId="8" borderId="13" xfId="0" applyFont="1" applyFill="1" applyBorder="1" applyAlignment="1">
      <alignment shrinkToFit="1"/>
    </xf>
    <xf numFmtId="0" fontId="6" fillId="9" borderId="13" xfId="0" applyFont="1" applyFill="1" applyBorder="1" applyAlignment="1">
      <alignment shrinkToFit="1"/>
    </xf>
    <xf numFmtId="0" fontId="5" fillId="9" borderId="13" xfId="0" applyFont="1" applyFill="1" applyBorder="1" applyAlignment="1">
      <alignment shrinkToFit="1"/>
    </xf>
    <xf numFmtId="0" fontId="5" fillId="9" borderId="13" xfId="0" applyFont="1" applyFill="1" applyBorder="1" applyAlignment="1">
      <alignment horizontal="center" shrinkToFit="1"/>
    </xf>
    <xf numFmtId="0" fontId="3" fillId="9" borderId="13" xfId="0" applyFont="1" applyFill="1" applyBorder="1" applyAlignment="1">
      <alignment shrinkToFit="1"/>
    </xf>
    <xf numFmtId="0" fontId="3" fillId="9" borderId="13" xfId="0" applyFont="1" applyFill="1" applyBorder="1" applyAlignment="1">
      <alignment horizontal="center" shrinkToFit="1"/>
    </xf>
    <xf numFmtId="0" fontId="6" fillId="8" borderId="13" xfId="0" applyFont="1" applyFill="1" applyBorder="1" applyAlignment="1">
      <alignment horizontal="center" shrinkToFit="1"/>
    </xf>
    <xf numFmtId="0" fontId="6" fillId="9" borderId="13" xfId="0" applyFont="1" applyFill="1" applyBorder="1" applyAlignment="1">
      <alignment horizontal="center" shrinkToFit="1"/>
    </xf>
    <xf numFmtId="43" fontId="5" fillId="9" borderId="13" xfId="0" applyNumberFormat="1" applyFont="1" applyFill="1" applyBorder="1" applyAlignment="1">
      <alignment horizontal="center" shrinkToFit="1"/>
    </xf>
    <xf numFmtId="0" fontId="5" fillId="9" borderId="13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shrinkToFit="1"/>
    </xf>
    <xf numFmtId="0" fontId="2" fillId="9" borderId="13" xfId="0" applyFont="1" applyFill="1" applyBorder="1" applyAlignment="1">
      <alignment horizontal="left" shrinkToFit="1"/>
    </xf>
    <xf numFmtId="0" fontId="5" fillId="9" borderId="13" xfId="0" applyFont="1" applyFill="1" applyBorder="1" applyAlignment="1">
      <alignment horizontal="left" shrinkToFit="1"/>
    </xf>
    <xf numFmtId="0" fontId="5" fillId="9" borderId="5" xfId="0" applyFont="1" applyFill="1" applyBorder="1" applyAlignment="1">
      <alignment shrinkToFit="1"/>
    </xf>
    <xf numFmtId="43" fontId="5" fillId="9" borderId="13" xfId="1" applyFont="1" applyFill="1" applyBorder="1" applyAlignment="1">
      <alignment horizontal="center" vertical="center" shrinkToFit="1"/>
    </xf>
    <xf numFmtId="1" fontId="5" fillId="9" borderId="13" xfId="0" applyNumberFormat="1" applyFont="1" applyFill="1" applyBorder="1" applyAlignment="1">
      <alignment horizontal="center" shrinkToFit="1"/>
    </xf>
    <xf numFmtId="0" fontId="5" fillId="9" borderId="4" xfId="0" applyFont="1" applyFill="1" applyBorder="1" applyAlignment="1">
      <alignment shrinkToFit="1"/>
    </xf>
    <xf numFmtId="0" fontId="5" fillId="9" borderId="1" xfId="0" applyFont="1" applyFill="1" applyBorder="1" applyAlignment="1">
      <alignment shrinkToFit="1"/>
    </xf>
    <xf numFmtId="43" fontId="3" fillId="9" borderId="13" xfId="1" applyFont="1" applyFill="1" applyBorder="1" applyAlignment="1">
      <alignment horizontal="center" vertical="center" shrinkToFit="1"/>
    </xf>
    <xf numFmtId="0" fontId="3" fillId="9" borderId="13" xfId="0" applyFont="1" applyFill="1" applyBorder="1" applyAlignment="1">
      <alignment horizontal="center" vertical="center" shrinkToFit="1"/>
    </xf>
    <xf numFmtId="0" fontId="6" fillId="10" borderId="13" xfId="0" applyFont="1" applyFill="1" applyBorder="1" applyAlignment="1">
      <alignment shrinkToFit="1"/>
    </xf>
    <xf numFmtId="0" fontId="3" fillId="10" borderId="13" xfId="0" applyFont="1" applyFill="1" applyBorder="1" applyAlignment="1">
      <alignment horizontal="center" shrinkToFit="1"/>
    </xf>
    <xf numFmtId="0" fontId="3" fillId="10" borderId="13" xfId="0" applyFont="1" applyFill="1" applyBorder="1" applyAlignment="1">
      <alignment shrinkToFit="1"/>
    </xf>
    <xf numFmtId="0" fontId="3" fillId="11" borderId="13" xfId="0" applyFont="1" applyFill="1" applyBorder="1" applyAlignment="1">
      <alignment horizontal="center" shrinkToFit="1"/>
    </xf>
    <xf numFmtId="0" fontId="6" fillId="11" borderId="13" xfId="0" applyFont="1" applyFill="1" applyBorder="1" applyAlignment="1">
      <alignment shrinkToFit="1"/>
    </xf>
    <xf numFmtId="0" fontId="3" fillId="11" borderId="13" xfId="0" applyFont="1" applyFill="1" applyBorder="1" applyAlignment="1">
      <alignment shrinkToFit="1"/>
    </xf>
    <xf numFmtId="0" fontId="5" fillId="10" borderId="13" xfId="0" applyFont="1" applyFill="1" applyBorder="1" applyAlignment="1">
      <alignment shrinkToFit="1"/>
    </xf>
    <xf numFmtId="43" fontId="3" fillId="7" borderId="11" xfId="1" applyFont="1" applyFill="1" applyBorder="1" applyAlignment="1">
      <alignment horizontal="center" shrinkToFit="1"/>
    </xf>
    <xf numFmtId="43" fontId="3" fillId="3" borderId="11" xfId="2" applyFont="1" applyFill="1" applyBorder="1" applyAlignment="1">
      <alignment horizontal="left" shrinkToFit="1"/>
    </xf>
    <xf numFmtId="0" fontId="3" fillId="4" borderId="13" xfId="0" applyFont="1" applyFill="1" applyBorder="1" applyAlignment="1">
      <alignment horizontal="left" shrinkToFit="1"/>
    </xf>
    <xf numFmtId="0" fontId="3" fillId="5" borderId="13" xfId="0" applyFont="1" applyFill="1" applyBorder="1" applyAlignment="1">
      <alignment horizontal="left" shrinkToFit="1"/>
    </xf>
    <xf numFmtId="0" fontId="3" fillId="5" borderId="13" xfId="0" applyFont="1" applyFill="1" applyBorder="1" applyAlignment="1">
      <alignment shrinkToFit="1"/>
    </xf>
    <xf numFmtId="43" fontId="3" fillId="7" borderId="11" xfId="2" applyFont="1" applyFill="1" applyBorder="1" applyAlignment="1">
      <alignment horizontal="left" shrinkToFit="1"/>
    </xf>
    <xf numFmtId="0" fontId="3" fillId="8" borderId="13" xfId="0" applyFont="1" applyFill="1" applyBorder="1" applyAlignment="1">
      <alignment shrinkToFit="1"/>
    </xf>
    <xf numFmtId="0" fontId="4" fillId="2" borderId="10" xfId="0" applyFont="1" applyFill="1" applyBorder="1" applyAlignment="1">
      <alignment horizontal="center" shrinkToFit="1"/>
    </xf>
    <xf numFmtId="43" fontId="2" fillId="2" borderId="7" xfId="1" applyFont="1" applyFill="1" applyBorder="1" applyAlignment="1">
      <alignment horizontal="center" shrinkToFit="1"/>
    </xf>
    <xf numFmtId="43" fontId="2" fillId="2" borderId="10" xfId="1" applyFont="1" applyFill="1" applyBorder="1" applyAlignment="1">
      <alignment horizontal="center" shrinkToFit="1"/>
    </xf>
    <xf numFmtId="0" fontId="2" fillId="2" borderId="14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shrinkToFit="1"/>
    </xf>
    <xf numFmtId="0" fontId="2" fillId="2" borderId="15" xfId="0" applyFont="1" applyFill="1" applyBorder="1" applyAlignment="1">
      <alignment shrinkToFit="1"/>
    </xf>
    <xf numFmtId="3" fontId="5" fillId="9" borderId="7" xfId="0" applyNumberFormat="1" applyFont="1" applyFill="1" applyBorder="1" applyAlignment="1">
      <alignment textRotation="180" shrinkToFit="1"/>
    </xf>
    <xf numFmtId="3" fontId="5" fillId="9" borderId="10" xfId="0" applyNumberFormat="1" applyFont="1" applyFill="1" applyBorder="1" applyAlignment="1">
      <alignment textRotation="180" shrinkToFit="1"/>
    </xf>
    <xf numFmtId="0" fontId="5" fillId="9" borderId="12" xfId="0" applyFont="1" applyFill="1" applyBorder="1" applyAlignment="1">
      <alignment horizontal="center" shrinkToFit="1"/>
    </xf>
    <xf numFmtId="0" fontId="5" fillId="9" borderId="9" xfId="0" applyFont="1" applyFill="1" applyBorder="1" applyAlignment="1">
      <alignment horizontal="center" shrinkToFit="1"/>
    </xf>
    <xf numFmtId="0" fontId="3" fillId="9" borderId="14" xfId="0" applyFont="1" applyFill="1" applyBorder="1" applyAlignment="1">
      <alignment shrinkToFit="1"/>
    </xf>
    <xf numFmtId="0" fontId="3" fillId="2" borderId="2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 shrinkToFit="1"/>
    </xf>
    <xf numFmtId="0" fontId="3" fillId="2" borderId="9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5" fillId="9" borderId="13" xfId="0" quotePrefix="1" applyFont="1" applyFill="1" applyBorder="1" applyAlignment="1">
      <alignment horizontal="right" shrinkToFit="1"/>
    </xf>
    <xf numFmtId="43" fontId="2" fillId="10" borderId="13" xfId="1" applyFont="1" applyFill="1" applyBorder="1" applyAlignment="1">
      <alignment shrinkToFit="1"/>
    </xf>
    <xf numFmtId="0" fontId="3" fillId="9" borderId="3" xfId="0" applyFont="1" applyFill="1" applyBorder="1" applyAlignment="1">
      <alignment horizontal="right" vertical="center" shrinkToFit="1"/>
    </xf>
    <xf numFmtId="0" fontId="3" fillId="9" borderId="11" xfId="0" applyFont="1" applyFill="1" applyBorder="1" applyAlignment="1">
      <alignment horizontal="right" vertical="center" shrinkToFit="1"/>
    </xf>
    <xf numFmtId="0" fontId="3" fillId="10" borderId="3" xfId="0" applyFont="1" applyFill="1" applyBorder="1" applyAlignment="1">
      <alignment horizontal="right" vertical="center" shrinkToFit="1"/>
    </xf>
    <xf numFmtId="0" fontId="3" fillId="10" borderId="11" xfId="0" applyFont="1" applyFill="1" applyBorder="1" applyAlignment="1">
      <alignment horizontal="right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8" borderId="3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 shrinkToFit="1"/>
    </xf>
    <xf numFmtId="43" fontId="3" fillId="3" borderId="3" xfId="2" applyFont="1" applyFill="1" applyBorder="1" applyAlignment="1">
      <alignment horizontal="center" vertical="center" shrinkToFit="1"/>
    </xf>
    <xf numFmtId="43" fontId="3" fillId="3" borderId="11" xfId="2" applyFont="1" applyFill="1" applyBorder="1" applyAlignment="1">
      <alignment horizontal="center" vertical="center" shrinkToFit="1"/>
    </xf>
    <xf numFmtId="43" fontId="3" fillId="4" borderId="3" xfId="2" applyFont="1" applyFill="1" applyBorder="1" applyAlignment="1">
      <alignment horizontal="center" vertical="center" shrinkToFit="1"/>
    </xf>
    <xf numFmtId="43" fontId="3" fillId="4" borderId="11" xfId="2" applyFont="1" applyFill="1" applyBorder="1" applyAlignment="1">
      <alignment horizontal="center" vertical="center" shrinkToFit="1"/>
    </xf>
    <xf numFmtId="43" fontId="3" fillId="5" borderId="3" xfId="2" applyFont="1" applyFill="1" applyBorder="1" applyAlignment="1">
      <alignment horizontal="center" vertical="center" shrinkToFit="1"/>
    </xf>
    <xf numFmtId="43" fontId="3" fillId="5" borderId="11" xfId="2" applyFont="1" applyFill="1" applyBorder="1" applyAlignment="1">
      <alignment horizontal="center" vertical="center" shrinkToFit="1"/>
    </xf>
    <xf numFmtId="43" fontId="3" fillId="6" borderId="3" xfId="2" applyFont="1" applyFill="1" applyBorder="1" applyAlignment="1">
      <alignment horizontal="center" vertical="center" shrinkToFit="1"/>
    </xf>
    <xf numFmtId="43" fontId="3" fillId="6" borderId="11" xfId="2" applyFont="1" applyFill="1" applyBorder="1" applyAlignment="1">
      <alignment horizontal="center" vertical="center" shrinkToFit="1"/>
    </xf>
    <xf numFmtId="43" fontId="3" fillId="8" borderId="3" xfId="2" applyFont="1" applyFill="1" applyBorder="1" applyAlignment="1">
      <alignment horizontal="center" vertical="center" shrinkToFit="1"/>
    </xf>
    <xf numFmtId="43" fontId="3" fillId="8" borderId="11" xfId="2" applyFont="1" applyFill="1" applyBorder="1" applyAlignment="1">
      <alignment horizontal="center" vertical="center" shrinkToFit="1"/>
    </xf>
    <xf numFmtId="3" fontId="2" fillId="10" borderId="4" xfId="0" applyNumberFormat="1" applyFont="1" applyFill="1" applyBorder="1" applyAlignment="1">
      <alignment horizontal="center" shrinkToFit="1"/>
    </xf>
    <xf numFmtId="0" fontId="2" fillId="10" borderId="5" xfId="0" applyFont="1" applyFill="1" applyBorder="1" applyAlignment="1">
      <alignment horizontal="center" shrinkToFit="1"/>
    </xf>
    <xf numFmtId="0" fontId="2" fillId="10" borderId="6" xfId="0" applyFont="1" applyFill="1" applyBorder="1" applyAlignment="1">
      <alignment horizontal="center" shrinkToFit="1"/>
    </xf>
    <xf numFmtId="3" fontId="2" fillId="10" borderId="6" xfId="0" applyNumberFormat="1" applyFont="1" applyFill="1" applyBorder="1" applyAlignment="1">
      <alignment horizont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14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2" fillId="2" borderId="14" xfId="0" applyFont="1" applyFill="1" applyBorder="1" applyAlignment="1">
      <alignment horizontal="center" shrinkToFit="1"/>
    </xf>
    <xf numFmtId="4" fontId="5" fillId="9" borderId="4" xfId="0" applyNumberFormat="1" applyFont="1" applyFill="1" applyBorder="1" applyAlignment="1">
      <alignment horizontal="center" shrinkToFit="1"/>
    </xf>
    <xf numFmtId="4" fontId="5" fillId="9" borderId="6" xfId="0" applyNumberFormat="1" applyFont="1" applyFill="1" applyBorder="1" applyAlignment="1">
      <alignment horizontal="center" shrinkToFit="1"/>
    </xf>
    <xf numFmtId="0" fontId="5" fillId="9" borderId="4" xfId="0" applyFont="1" applyFill="1" applyBorder="1" applyAlignment="1">
      <alignment horizontal="center" shrinkToFit="1"/>
    </xf>
    <xf numFmtId="0" fontId="5" fillId="9" borderId="6" xfId="0" applyFont="1" applyFill="1" applyBorder="1" applyAlignment="1">
      <alignment horizontal="center" shrinkToFit="1"/>
    </xf>
    <xf numFmtId="0" fontId="3" fillId="9" borderId="4" xfId="0" applyFont="1" applyFill="1" applyBorder="1" applyAlignment="1">
      <alignment horizontal="center" shrinkToFit="1"/>
    </xf>
    <xf numFmtId="0" fontId="3" fillId="9" borderId="6" xfId="0" applyFont="1" applyFill="1" applyBorder="1" applyAlignment="1">
      <alignment horizontal="center" shrinkToFit="1"/>
    </xf>
    <xf numFmtId="0" fontId="5" fillId="9" borderId="5" xfId="0" applyFont="1" applyFill="1" applyBorder="1" applyAlignment="1">
      <alignment horizontal="center" shrinkToFit="1"/>
    </xf>
    <xf numFmtId="0" fontId="3" fillId="9" borderId="5" xfId="0" applyFont="1" applyFill="1" applyBorder="1" applyAlignment="1">
      <alignment horizontal="center" shrinkToFit="1"/>
    </xf>
    <xf numFmtId="3" fontId="5" fillId="9" borderId="4" xfId="0" applyNumberFormat="1" applyFont="1" applyFill="1" applyBorder="1" applyAlignment="1">
      <alignment horizontal="center" shrinkToFit="1"/>
    </xf>
    <xf numFmtId="3" fontId="5" fillId="9" borderId="6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3" fontId="3" fillId="3" borderId="2" xfId="0" applyNumberFormat="1" applyFont="1" applyFill="1" applyBorder="1" applyAlignment="1">
      <alignment horizontal="center" vertical="center" shrinkToFit="1"/>
    </xf>
    <xf numFmtId="3" fontId="3" fillId="3" borderId="9" xfId="0" applyNumberFormat="1" applyFont="1" applyFill="1" applyBorder="1" applyAlignment="1">
      <alignment horizontal="center" vertical="center" shrinkToFit="1"/>
    </xf>
    <xf numFmtId="3" fontId="3" fillId="3" borderId="10" xfId="0" applyNumberFormat="1" applyFont="1" applyFill="1" applyBorder="1" applyAlignment="1">
      <alignment horizontal="center" vertical="center" shrinkToFit="1"/>
    </xf>
    <xf numFmtId="3" fontId="3" fillId="3" borderId="12" xfId="0" applyNumberFormat="1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3" fontId="3" fillId="5" borderId="2" xfId="0" applyNumberFormat="1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3" fontId="3" fillId="6" borderId="2" xfId="0" applyNumberFormat="1" applyFont="1" applyFill="1" applyBorder="1" applyAlignment="1">
      <alignment horizontal="center" vertical="center" shrinkToFit="1"/>
    </xf>
    <xf numFmtId="3" fontId="3" fillId="6" borderId="9" xfId="0" applyNumberFormat="1" applyFont="1" applyFill="1" applyBorder="1" applyAlignment="1">
      <alignment horizontal="center" vertical="center" shrinkToFit="1"/>
    </xf>
    <xf numFmtId="3" fontId="3" fillId="6" borderId="10" xfId="0" applyNumberFormat="1" applyFont="1" applyFill="1" applyBorder="1" applyAlignment="1">
      <alignment horizontal="center" vertical="center" shrinkToFit="1"/>
    </xf>
    <xf numFmtId="3" fontId="3" fillId="6" borderId="12" xfId="0" applyNumberFormat="1" applyFont="1" applyFill="1" applyBorder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3" fontId="3" fillId="7" borderId="4" xfId="0" applyNumberFormat="1" applyFont="1" applyFill="1" applyBorder="1" applyAlignment="1">
      <alignment horizontal="center" shrinkToFit="1"/>
    </xf>
    <xf numFmtId="0" fontId="3" fillId="7" borderId="5" xfId="0" applyFont="1" applyFill="1" applyBorder="1" applyAlignment="1">
      <alignment horizontal="center" shrinkToFit="1"/>
    </xf>
    <xf numFmtId="0" fontId="3" fillId="7" borderId="6" xfId="0" applyFont="1" applyFill="1" applyBorder="1" applyAlignment="1">
      <alignment horizontal="center" shrinkToFit="1"/>
    </xf>
    <xf numFmtId="3" fontId="3" fillId="8" borderId="2" xfId="0" applyNumberFormat="1" applyFont="1" applyFill="1" applyBorder="1" applyAlignment="1">
      <alignment horizontal="center" vertical="center" shrinkToFit="1"/>
    </xf>
    <xf numFmtId="3" fontId="3" fillId="8" borderId="9" xfId="0" applyNumberFormat="1" applyFont="1" applyFill="1" applyBorder="1" applyAlignment="1">
      <alignment horizontal="center" vertical="center" shrinkToFit="1"/>
    </xf>
    <xf numFmtId="3" fontId="3" fillId="8" borderId="10" xfId="0" applyNumberFormat="1" applyFont="1" applyFill="1" applyBorder="1" applyAlignment="1">
      <alignment horizontal="center" vertical="center" shrinkToFit="1"/>
    </xf>
    <xf numFmtId="3" fontId="3" fillId="8" borderId="12" xfId="0" applyNumberFormat="1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3" fontId="3" fillId="4" borderId="2" xfId="0" applyNumberFormat="1" applyFont="1" applyFill="1" applyBorder="1" applyAlignment="1">
      <alignment horizontal="center" vertical="center" shrinkToFit="1"/>
    </xf>
    <xf numFmtId="3" fontId="3" fillId="4" borderId="9" xfId="0" applyNumberFormat="1" applyFont="1" applyFill="1" applyBorder="1" applyAlignment="1">
      <alignment horizontal="center" vertical="center" shrinkToFit="1"/>
    </xf>
    <xf numFmtId="3" fontId="3" fillId="4" borderId="10" xfId="0" applyNumberFormat="1" applyFont="1" applyFill="1" applyBorder="1" applyAlignment="1">
      <alignment horizontal="center" vertical="center" shrinkToFit="1"/>
    </xf>
    <xf numFmtId="3" fontId="3" fillId="4" borderId="12" xfId="0" applyNumberFormat="1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15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3" fontId="2" fillId="11" borderId="4" xfId="0" applyNumberFormat="1" applyFont="1" applyFill="1" applyBorder="1" applyAlignment="1">
      <alignment horizontal="center" shrinkToFit="1"/>
    </xf>
    <xf numFmtId="0" fontId="2" fillId="11" borderId="5" xfId="0" applyFont="1" applyFill="1" applyBorder="1" applyAlignment="1">
      <alignment horizontal="center" shrinkToFit="1"/>
    </xf>
    <xf numFmtId="0" fontId="2" fillId="11" borderId="6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3" fontId="2" fillId="11" borderId="6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3" fillId="9" borderId="2" xfId="0" applyNumberFormat="1" applyFont="1" applyFill="1" applyBorder="1" applyAlignment="1">
      <alignment horizontal="center" vertical="center" shrinkToFit="1"/>
    </xf>
    <xf numFmtId="3" fontId="3" fillId="9" borderId="9" xfId="0" applyNumberFormat="1" applyFont="1" applyFill="1" applyBorder="1" applyAlignment="1">
      <alignment horizontal="center" vertical="center" shrinkToFit="1"/>
    </xf>
    <xf numFmtId="3" fontId="3" fillId="9" borderId="10" xfId="0" applyNumberFormat="1" applyFont="1" applyFill="1" applyBorder="1" applyAlignment="1">
      <alignment horizontal="center" vertical="center" shrinkToFit="1"/>
    </xf>
    <xf numFmtId="3" fontId="3" fillId="9" borderId="12" xfId="0" applyNumberFormat="1" applyFont="1" applyFill="1" applyBorder="1" applyAlignment="1">
      <alignment horizontal="center" vertical="center" shrinkToFit="1"/>
    </xf>
    <xf numFmtId="3" fontId="3" fillId="7" borderId="6" xfId="0" applyNumberFormat="1" applyFont="1" applyFill="1" applyBorder="1" applyAlignment="1">
      <alignment horizontal="center" shrinkToFit="1"/>
    </xf>
    <xf numFmtId="3" fontId="3" fillId="5" borderId="9" xfId="0" applyNumberFormat="1" applyFont="1" applyFill="1" applyBorder="1" applyAlignment="1">
      <alignment horizontal="center" vertical="center" shrinkToFit="1"/>
    </xf>
    <xf numFmtId="3" fontId="3" fillId="5" borderId="10" xfId="0" applyNumberFormat="1" applyFont="1" applyFill="1" applyBorder="1" applyAlignment="1">
      <alignment horizontal="center" vertical="center" shrinkToFit="1"/>
    </xf>
    <xf numFmtId="3" fontId="3" fillId="5" borderId="12" xfId="0" applyNumberFormat="1" applyFont="1" applyFill="1" applyBorder="1" applyAlignment="1">
      <alignment horizontal="center" vertical="center" shrinkToFit="1"/>
    </xf>
    <xf numFmtId="0" fontId="3" fillId="9" borderId="15" xfId="0" applyFont="1" applyFill="1" applyBorder="1" applyAlignment="1">
      <alignment horizontal="center" vertical="center" shrinkToFit="1"/>
    </xf>
    <xf numFmtId="0" fontId="3" fillId="9" borderId="9" xfId="0" applyFont="1" applyFill="1" applyBorder="1" applyAlignment="1">
      <alignment horizontal="center" vertical="center" shrinkToFit="1"/>
    </xf>
    <xf numFmtId="0" fontId="3" fillId="9" borderId="10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3" fontId="3" fillId="10" borderId="2" xfId="0" applyNumberFormat="1" applyFont="1" applyFill="1" applyBorder="1" applyAlignment="1">
      <alignment horizontal="center" vertical="center" shrinkToFit="1"/>
    </xf>
    <xf numFmtId="3" fontId="3" fillId="10" borderId="9" xfId="0" applyNumberFormat="1" applyFont="1" applyFill="1" applyBorder="1" applyAlignment="1">
      <alignment horizontal="center" vertical="center" shrinkToFit="1"/>
    </xf>
    <xf numFmtId="3" fontId="3" fillId="10" borderId="10" xfId="0" applyNumberFormat="1" applyFont="1" applyFill="1" applyBorder="1" applyAlignment="1">
      <alignment horizontal="center" vertical="center" shrinkToFit="1"/>
    </xf>
    <xf numFmtId="3" fontId="3" fillId="10" borderId="12" xfId="0" applyNumberFormat="1" applyFont="1" applyFill="1" applyBorder="1" applyAlignment="1">
      <alignment horizontal="center" vertical="center" shrinkToFit="1"/>
    </xf>
    <xf numFmtId="0" fontId="3" fillId="10" borderId="15" xfId="0" applyFont="1" applyFill="1" applyBorder="1" applyAlignment="1">
      <alignment horizontal="center" vertical="center" shrinkToFit="1"/>
    </xf>
    <xf numFmtId="0" fontId="3" fillId="10" borderId="9" xfId="0" applyFont="1" applyFill="1" applyBorder="1" applyAlignment="1">
      <alignment horizontal="center" vertical="center" shrinkToFit="1"/>
    </xf>
    <xf numFmtId="0" fontId="3" fillId="10" borderId="10" xfId="0" applyFont="1" applyFill="1" applyBorder="1" applyAlignment="1">
      <alignment horizontal="center" vertical="center" shrinkToFit="1"/>
    </xf>
    <xf numFmtId="0" fontId="3" fillId="10" borderId="1" xfId="0" applyFont="1" applyFill="1" applyBorder="1" applyAlignment="1">
      <alignment horizontal="center" vertical="center" shrinkToFit="1"/>
    </xf>
    <xf numFmtId="0" fontId="3" fillId="10" borderId="12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horizontal="center" vertical="center" shrinkToFit="1"/>
    </xf>
    <xf numFmtId="43" fontId="3" fillId="3" borderId="3" xfId="1" applyFont="1" applyFill="1" applyBorder="1" applyAlignment="1">
      <alignment horizontal="center" vertical="center" shrinkToFit="1"/>
    </xf>
    <xf numFmtId="43" fontId="3" fillId="3" borderId="11" xfId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5" fillId="9" borderId="3" xfId="0" applyFont="1" applyFill="1" applyBorder="1" applyAlignment="1">
      <alignment horizontal="center" shrinkToFit="1"/>
    </xf>
    <xf numFmtId="0" fontId="5" fillId="9" borderId="8" xfId="0" applyFont="1" applyFill="1" applyBorder="1" applyAlignment="1">
      <alignment horizontal="center" shrinkToFit="1"/>
    </xf>
    <xf numFmtId="0" fontId="5" fillId="9" borderId="11" xfId="0" applyFont="1" applyFill="1" applyBorder="1" applyAlignment="1">
      <alignment horizontal="center" shrinkToFit="1"/>
    </xf>
    <xf numFmtId="43" fontId="5" fillId="9" borderId="3" xfId="0" applyNumberFormat="1" applyFont="1" applyFill="1" applyBorder="1" applyAlignment="1">
      <alignment horizontal="center" shrinkToFit="1"/>
    </xf>
    <xf numFmtId="43" fontId="5" fillId="9" borderId="8" xfId="0" applyNumberFormat="1" applyFont="1" applyFill="1" applyBorder="1" applyAlignment="1">
      <alignment horizontal="center" shrinkToFit="1"/>
    </xf>
    <xf numFmtId="43" fontId="5" fillId="9" borderId="11" xfId="0" applyNumberFormat="1" applyFont="1" applyFill="1" applyBorder="1" applyAlignment="1">
      <alignment horizontal="center" shrinkToFit="1"/>
    </xf>
    <xf numFmtId="3" fontId="3" fillId="9" borderId="4" xfId="0" applyNumberFormat="1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5" fillId="9" borderId="2" xfId="0" applyFont="1" applyFill="1" applyBorder="1" applyAlignment="1">
      <alignment horizontal="center" shrinkToFit="1"/>
    </xf>
    <xf numFmtId="0" fontId="5" fillId="9" borderId="15" xfId="0" applyFont="1" applyFill="1" applyBorder="1" applyAlignment="1">
      <alignment horizontal="center" shrinkToFit="1"/>
    </xf>
    <xf numFmtId="0" fontId="5" fillId="9" borderId="9" xfId="0" applyFont="1" applyFill="1" applyBorder="1" applyAlignment="1">
      <alignment horizontal="center" shrinkToFit="1"/>
    </xf>
    <xf numFmtId="0" fontId="5" fillId="9" borderId="7" xfId="0" applyFont="1" applyFill="1" applyBorder="1" applyAlignment="1">
      <alignment horizontal="center" shrinkToFit="1"/>
    </xf>
    <xf numFmtId="0" fontId="5" fillId="9" borderId="0" xfId="0" applyFont="1" applyFill="1" applyAlignment="1">
      <alignment horizontal="center" shrinkToFit="1"/>
    </xf>
    <xf numFmtId="0" fontId="5" fillId="9" borderId="14" xfId="0" applyFont="1" applyFill="1" applyBorder="1" applyAlignment="1">
      <alignment horizontal="center" shrinkToFit="1"/>
    </xf>
    <xf numFmtId="0" fontId="5" fillId="9" borderId="10" xfId="0" applyFont="1" applyFill="1" applyBorder="1" applyAlignment="1">
      <alignment horizontal="center" shrinkToFit="1"/>
    </xf>
    <xf numFmtId="0" fontId="5" fillId="9" borderId="1" xfId="0" applyFont="1" applyFill="1" applyBorder="1" applyAlignment="1">
      <alignment horizontal="center" shrinkToFit="1"/>
    </xf>
    <xf numFmtId="0" fontId="5" fillId="9" borderId="12" xfId="0" applyFont="1" applyFill="1" applyBorder="1" applyAlignment="1">
      <alignment horizontal="center" shrinkToFit="1"/>
    </xf>
  </cellXfs>
  <cellStyles count="3">
    <cellStyle name="จุลภาค" xfId="1" builtinId="3"/>
    <cellStyle name="จุลภาค 2" xfId="2" xr:uid="{81A9D763-BA70-40A0-B316-242FCF23070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411674</xdr:colOff>
      <xdr:row>30</xdr:row>
      <xdr:rowOff>161441</xdr:rowOff>
    </xdr:from>
    <xdr:to>
      <xdr:col>3</xdr:col>
      <xdr:colOff>712832</xdr:colOff>
      <xdr:row>32</xdr:row>
      <xdr:rowOff>77397</xdr:rowOff>
    </xdr:to>
    <xdr:sp macro="" textlink="">
      <xdr:nvSpPr>
        <xdr:cNvPr id="3" name="ลูกศร: ลง 2">
          <a:extLst>
            <a:ext uri="{FF2B5EF4-FFF2-40B4-BE49-F238E27FC236}">
              <a16:creationId xmlns:a16="http://schemas.microsoft.com/office/drawing/2014/main" id="{693D475F-F52D-4174-B7DE-DB82F8F50049}"/>
            </a:ext>
          </a:extLst>
        </xdr:cNvPr>
        <xdr:cNvSpPr/>
      </xdr:nvSpPr>
      <xdr:spPr>
        <a:xfrm>
          <a:off x="5666568" y="7950954"/>
          <a:ext cx="301158" cy="432566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5</xdr:col>
      <xdr:colOff>387459</xdr:colOff>
      <xdr:row>30</xdr:row>
      <xdr:rowOff>153369</xdr:rowOff>
    </xdr:from>
    <xdr:to>
      <xdr:col>6</xdr:col>
      <xdr:colOff>125438</xdr:colOff>
      <xdr:row>32</xdr:row>
      <xdr:rowOff>87902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96BCC0AF-2197-7FCB-9F8D-859F8C817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7862" y="7942882"/>
          <a:ext cx="335309" cy="451143"/>
        </a:xfrm>
        <a:prstGeom prst="rect">
          <a:avLst/>
        </a:prstGeom>
      </xdr:spPr>
    </xdr:pic>
    <xdr:clientData/>
  </xdr:twoCellAnchor>
  <xdr:twoCellAnchor>
    <xdr:from>
      <xdr:col>2</xdr:col>
      <xdr:colOff>863707</xdr:colOff>
      <xdr:row>30</xdr:row>
      <xdr:rowOff>137225</xdr:rowOff>
    </xdr:from>
    <xdr:to>
      <xdr:col>2</xdr:col>
      <xdr:colOff>1164865</xdr:colOff>
      <xdr:row>32</xdr:row>
      <xdr:rowOff>53181</xdr:rowOff>
    </xdr:to>
    <xdr:sp macro="" textlink="">
      <xdr:nvSpPr>
        <xdr:cNvPr id="2" name="ลูกศร: ลง 1">
          <a:extLst>
            <a:ext uri="{FF2B5EF4-FFF2-40B4-BE49-F238E27FC236}">
              <a16:creationId xmlns:a16="http://schemas.microsoft.com/office/drawing/2014/main" id="{3D6A1E07-3C5D-4102-9FAA-993C038F6AB2}"/>
            </a:ext>
          </a:extLst>
        </xdr:cNvPr>
        <xdr:cNvSpPr/>
      </xdr:nvSpPr>
      <xdr:spPr>
        <a:xfrm>
          <a:off x="4036016" y="7926738"/>
          <a:ext cx="301158" cy="432566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427818</xdr:colOff>
      <xdr:row>30</xdr:row>
      <xdr:rowOff>161441</xdr:rowOff>
    </xdr:from>
    <xdr:to>
      <xdr:col>8</xdr:col>
      <xdr:colOff>728976</xdr:colOff>
      <xdr:row>32</xdr:row>
      <xdr:rowOff>77397</xdr:rowOff>
    </xdr:to>
    <xdr:sp macro="" textlink="">
      <xdr:nvSpPr>
        <xdr:cNvPr id="4" name="ลูกศร: ลง 3">
          <a:extLst>
            <a:ext uri="{FF2B5EF4-FFF2-40B4-BE49-F238E27FC236}">
              <a16:creationId xmlns:a16="http://schemas.microsoft.com/office/drawing/2014/main" id="{0BC3EEA0-78B9-47B2-BD27-461BCA3BC0AD}"/>
            </a:ext>
          </a:extLst>
        </xdr:cNvPr>
        <xdr:cNvSpPr/>
      </xdr:nvSpPr>
      <xdr:spPr>
        <a:xfrm>
          <a:off x="7886377" y="7950954"/>
          <a:ext cx="301158" cy="432566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250233</xdr:colOff>
      <xdr:row>30</xdr:row>
      <xdr:rowOff>161441</xdr:rowOff>
    </xdr:from>
    <xdr:to>
      <xdr:col>9</xdr:col>
      <xdr:colOff>551391</xdr:colOff>
      <xdr:row>32</xdr:row>
      <xdr:rowOff>77397</xdr:rowOff>
    </xdr:to>
    <xdr:sp macro="" textlink="">
      <xdr:nvSpPr>
        <xdr:cNvPr id="5" name="ลูกศร: ลง 4">
          <a:extLst>
            <a:ext uri="{FF2B5EF4-FFF2-40B4-BE49-F238E27FC236}">
              <a16:creationId xmlns:a16="http://schemas.microsoft.com/office/drawing/2014/main" id="{79289918-C90B-44D3-B0EA-0666EAFA34A0}"/>
            </a:ext>
          </a:extLst>
        </xdr:cNvPr>
        <xdr:cNvSpPr/>
      </xdr:nvSpPr>
      <xdr:spPr>
        <a:xfrm>
          <a:off x="8935741" y="7950954"/>
          <a:ext cx="301158" cy="432566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4</xdr:col>
      <xdr:colOff>206777</xdr:colOff>
      <xdr:row>60</xdr:row>
      <xdr:rowOff>73269</xdr:rowOff>
    </xdr:from>
    <xdr:to>
      <xdr:col>6</xdr:col>
      <xdr:colOff>62802</xdr:colOff>
      <xdr:row>62</xdr:row>
      <xdr:rowOff>10467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B7037480-944A-6802-DB65-426BFCCD2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4387" y="15805220"/>
          <a:ext cx="777124" cy="49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252F-970F-43BE-AF94-0E738BB558B1}">
  <dimension ref="A1:J64"/>
  <sheetViews>
    <sheetView tabSelected="1" topLeftCell="A54" zoomScale="91" zoomScaleNormal="91" zoomScaleSheetLayoutView="100" zoomScalePageLayoutView="78" workbookViewId="0">
      <selection activeCell="C58" sqref="C58"/>
    </sheetView>
  </sheetViews>
  <sheetFormatPr defaultColWidth="9" defaultRowHeight="20.25" x14ac:dyDescent="0.3"/>
  <cols>
    <col min="1" max="1" width="4.625" style="1" customWidth="1"/>
    <col min="2" max="2" width="37" style="1" customWidth="1"/>
    <col min="3" max="3" width="27.375" style="1" customWidth="1"/>
    <col min="4" max="4" width="9.75" style="1" customWidth="1"/>
    <col min="5" max="5" width="4.25" style="1" customWidth="1"/>
    <col min="6" max="6" width="7.875" style="1" customWidth="1"/>
    <col min="7" max="7" width="6.25" style="1" customWidth="1"/>
    <col min="8" max="8" width="0.875" style="1" customWidth="1"/>
    <col min="9" max="9" width="16.125" style="1" customWidth="1"/>
    <col min="10" max="10" width="11.375" style="1" customWidth="1"/>
    <col min="11" max="16384" width="9" style="1"/>
  </cols>
  <sheetData>
    <row r="1" spans="1:10" x14ac:dyDescent="0.3">
      <c r="A1" s="194" t="s">
        <v>47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3">
      <c r="A2" s="194" t="s">
        <v>18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3">
      <c r="A3" s="194" t="s">
        <v>30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x14ac:dyDescent="0.3">
      <c r="A4" s="2"/>
      <c r="B4" s="3"/>
      <c r="C4" s="3"/>
    </row>
    <row r="5" spans="1:10" x14ac:dyDescent="0.3">
      <c r="A5" s="4"/>
      <c r="B5" s="5" t="s">
        <v>0</v>
      </c>
      <c r="C5" s="5" t="s">
        <v>48</v>
      </c>
      <c r="D5" s="112" t="s">
        <v>57</v>
      </c>
      <c r="E5" s="113"/>
      <c r="F5" s="131" t="s">
        <v>58</v>
      </c>
      <c r="G5" s="132"/>
      <c r="H5" s="133"/>
      <c r="I5" s="5"/>
      <c r="J5" s="5" t="s">
        <v>49</v>
      </c>
    </row>
    <row r="6" spans="1:10" x14ac:dyDescent="0.3">
      <c r="A6" s="6" t="s">
        <v>1</v>
      </c>
      <c r="B6" s="7" t="s">
        <v>2</v>
      </c>
      <c r="C6" s="8" t="s">
        <v>55</v>
      </c>
      <c r="D6" s="114"/>
      <c r="E6" s="115"/>
      <c r="F6" s="134"/>
      <c r="G6" s="135"/>
      <c r="H6" s="136"/>
      <c r="I6" s="7" t="s">
        <v>56</v>
      </c>
      <c r="J6" s="7" t="s">
        <v>59</v>
      </c>
    </row>
    <row r="7" spans="1:10" x14ac:dyDescent="0.3">
      <c r="A7" s="10"/>
      <c r="B7" s="11"/>
      <c r="C7" s="12"/>
      <c r="D7" s="116"/>
      <c r="E7" s="117"/>
      <c r="F7" s="137"/>
      <c r="G7" s="138"/>
      <c r="H7" s="139"/>
      <c r="I7" s="11"/>
      <c r="J7" s="11"/>
    </row>
    <row r="8" spans="1:10" ht="23.25" customHeight="1" x14ac:dyDescent="0.3">
      <c r="A8" s="15">
        <v>1</v>
      </c>
      <c r="B8" s="16" t="s">
        <v>21</v>
      </c>
      <c r="C8" s="62" t="s">
        <v>38</v>
      </c>
      <c r="D8" s="140">
        <v>20000</v>
      </c>
      <c r="E8" s="141"/>
      <c r="F8" s="140">
        <v>20000</v>
      </c>
      <c r="G8" s="144"/>
      <c r="H8" s="145"/>
      <c r="I8" s="98">
        <f>F8/D8*100</f>
        <v>100</v>
      </c>
      <c r="J8" s="221" t="s">
        <v>50</v>
      </c>
    </row>
    <row r="9" spans="1:10" ht="20.25" customHeight="1" x14ac:dyDescent="0.3">
      <c r="A9" s="17"/>
      <c r="B9" s="18" t="s">
        <v>37</v>
      </c>
      <c r="C9" s="19"/>
      <c r="D9" s="142"/>
      <c r="E9" s="143"/>
      <c r="F9" s="146"/>
      <c r="G9" s="147"/>
      <c r="H9" s="148"/>
      <c r="I9" s="99"/>
      <c r="J9" s="222"/>
    </row>
    <row r="10" spans="1:10" x14ac:dyDescent="0.3">
      <c r="A10" s="20">
        <v>2</v>
      </c>
      <c r="B10" s="21" t="s">
        <v>5</v>
      </c>
      <c r="C10" s="63" t="s">
        <v>23</v>
      </c>
      <c r="D10" s="176">
        <v>15000</v>
      </c>
      <c r="E10" s="177"/>
      <c r="F10" s="176">
        <v>15000</v>
      </c>
      <c r="G10" s="180"/>
      <c r="H10" s="181"/>
      <c r="I10" s="100">
        <f>F10/D10*100</f>
        <v>100</v>
      </c>
      <c r="J10" s="223" t="s">
        <v>50</v>
      </c>
    </row>
    <row r="11" spans="1:10" x14ac:dyDescent="0.3">
      <c r="A11" s="22"/>
      <c r="B11" s="23" t="s">
        <v>20</v>
      </c>
      <c r="C11" s="63" t="s">
        <v>22</v>
      </c>
      <c r="D11" s="178"/>
      <c r="E11" s="179"/>
      <c r="F11" s="182"/>
      <c r="G11" s="183"/>
      <c r="H11" s="184"/>
      <c r="I11" s="101"/>
      <c r="J11" s="224"/>
    </row>
    <row r="12" spans="1:10" x14ac:dyDescent="0.3">
      <c r="A12" s="24">
        <v>3</v>
      </c>
      <c r="B12" s="25" t="s">
        <v>24</v>
      </c>
      <c r="C12" s="64" t="s">
        <v>26</v>
      </c>
      <c r="D12" s="149">
        <v>42000</v>
      </c>
      <c r="E12" s="200"/>
      <c r="F12" s="149">
        <v>21000</v>
      </c>
      <c r="G12" s="150"/>
      <c r="H12" s="151"/>
      <c r="I12" s="102">
        <f>F12/D12*100</f>
        <v>50</v>
      </c>
      <c r="J12" s="92" t="s">
        <v>50</v>
      </c>
    </row>
    <row r="13" spans="1:10" x14ac:dyDescent="0.3">
      <c r="A13" s="26"/>
      <c r="B13" s="27" t="s">
        <v>25</v>
      </c>
      <c r="C13" s="65" t="s">
        <v>27</v>
      </c>
      <c r="D13" s="201"/>
      <c r="E13" s="202"/>
      <c r="F13" s="152"/>
      <c r="G13" s="153"/>
      <c r="H13" s="154"/>
      <c r="I13" s="103"/>
      <c r="J13" s="93"/>
    </row>
    <row r="14" spans="1:10" x14ac:dyDescent="0.3">
      <c r="A14" s="28">
        <v>4</v>
      </c>
      <c r="B14" s="29" t="s">
        <v>28</v>
      </c>
      <c r="C14" s="29" t="s">
        <v>29</v>
      </c>
      <c r="D14" s="155">
        <v>2140</v>
      </c>
      <c r="E14" s="156"/>
      <c r="F14" s="155">
        <v>2140</v>
      </c>
      <c r="G14" s="159"/>
      <c r="H14" s="160"/>
      <c r="I14" s="104">
        <f>F14/D14*100</f>
        <v>100</v>
      </c>
      <c r="J14" s="94" t="s">
        <v>50</v>
      </c>
    </row>
    <row r="15" spans="1:10" x14ac:dyDescent="0.3">
      <c r="A15" s="28"/>
      <c r="B15" s="29"/>
      <c r="C15" s="30"/>
      <c r="D15" s="157"/>
      <c r="E15" s="158"/>
      <c r="F15" s="161"/>
      <c r="G15" s="162"/>
      <c r="H15" s="163"/>
      <c r="I15" s="105"/>
      <c r="J15" s="95"/>
    </row>
    <row r="16" spans="1:10" x14ac:dyDescent="0.3">
      <c r="A16" s="31">
        <v>5</v>
      </c>
      <c r="B16" s="32" t="s">
        <v>46</v>
      </c>
      <c r="C16" s="66" t="s">
        <v>38</v>
      </c>
      <c r="D16" s="164">
        <v>53500</v>
      </c>
      <c r="E16" s="199"/>
      <c r="F16" s="164">
        <v>53500</v>
      </c>
      <c r="G16" s="165"/>
      <c r="H16" s="166"/>
      <c r="I16" s="66">
        <f>F16/D16*100</f>
        <v>100</v>
      </c>
      <c r="J16" s="61" t="s">
        <v>50</v>
      </c>
    </row>
    <row r="17" spans="1:10" x14ac:dyDescent="0.3">
      <c r="A17" s="40">
        <v>6</v>
      </c>
      <c r="B17" s="33" t="s">
        <v>39</v>
      </c>
      <c r="C17" s="34" t="s">
        <v>40</v>
      </c>
      <c r="D17" s="167">
        <v>5500</v>
      </c>
      <c r="E17" s="168"/>
      <c r="F17" s="167">
        <v>5280</v>
      </c>
      <c r="G17" s="171"/>
      <c r="H17" s="172"/>
      <c r="I17" s="106">
        <f>F17/D17*100</f>
        <v>96</v>
      </c>
      <c r="J17" s="96" t="s">
        <v>50</v>
      </c>
    </row>
    <row r="18" spans="1:10" x14ac:dyDescent="0.3">
      <c r="A18" s="40"/>
      <c r="B18" s="34"/>
      <c r="C18" s="67" t="s">
        <v>41</v>
      </c>
      <c r="D18" s="169"/>
      <c r="E18" s="170"/>
      <c r="F18" s="173"/>
      <c r="G18" s="174"/>
      <c r="H18" s="175"/>
      <c r="I18" s="107"/>
      <c r="J18" s="97"/>
    </row>
    <row r="19" spans="1:10" x14ac:dyDescent="0.3">
      <c r="A19" s="41">
        <v>7</v>
      </c>
      <c r="B19" s="36" t="s">
        <v>42</v>
      </c>
      <c r="C19" s="38" t="s">
        <v>44</v>
      </c>
      <c r="D19" s="195">
        <v>40940</v>
      </c>
      <c r="E19" s="196"/>
      <c r="F19" s="195">
        <v>40800</v>
      </c>
      <c r="G19" s="203"/>
      <c r="H19" s="204"/>
      <c r="I19" s="88">
        <v>99.66</v>
      </c>
      <c r="J19" s="217" t="s">
        <v>50</v>
      </c>
    </row>
    <row r="20" spans="1:10" x14ac:dyDescent="0.3">
      <c r="A20" s="39"/>
      <c r="B20" s="36" t="s">
        <v>43</v>
      </c>
      <c r="C20" s="38" t="s">
        <v>45</v>
      </c>
      <c r="D20" s="197"/>
      <c r="E20" s="198"/>
      <c r="F20" s="205"/>
      <c r="G20" s="206"/>
      <c r="H20" s="207"/>
      <c r="I20" s="89"/>
      <c r="J20" s="218"/>
    </row>
    <row r="21" spans="1:10" x14ac:dyDescent="0.3">
      <c r="A21" s="55">
        <v>8</v>
      </c>
      <c r="B21" s="60" t="s">
        <v>60</v>
      </c>
      <c r="C21" s="56" t="s">
        <v>62</v>
      </c>
      <c r="D21" s="208">
        <v>46000</v>
      </c>
      <c r="E21" s="209"/>
      <c r="F21" s="208">
        <v>24800</v>
      </c>
      <c r="G21" s="212"/>
      <c r="H21" s="213"/>
      <c r="I21" s="90">
        <v>53.91</v>
      </c>
      <c r="J21" s="219" t="s">
        <v>50</v>
      </c>
    </row>
    <row r="22" spans="1:10" x14ac:dyDescent="0.3">
      <c r="A22" s="55"/>
      <c r="B22" s="60" t="s">
        <v>61</v>
      </c>
      <c r="C22" s="56" t="s">
        <v>63</v>
      </c>
      <c r="D22" s="210"/>
      <c r="E22" s="211"/>
      <c r="F22" s="214"/>
      <c r="G22" s="215"/>
      <c r="H22" s="216"/>
      <c r="I22" s="91"/>
      <c r="J22" s="220"/>
    </row>
    <row r="23" spans="1:10" x14ac:dyDescent="0.3">
      <c r="A23" s="57"/>
      <c r="B23" s="58" t="s">
        <v>6</v>
      </c>
      <c r="C23" s="59"/>
      <c r="D23" s="189">
        <f>SUM(D8:D22)</f>
        <v>225080</v>
      </c>
      <c r="E23" s="193"/>
      <c r="F23" s="189">
        <f>SUM(F8:F22)</f>
        <v>182520</v>
      </c>
      <c r="G23" s="190"/>
      <c r="H23" s="191"/>
      <c r="I23" s="59">
        <v>81.09</v>
      </c>
      <c r="J23" s="57" t="s">
        <v>50</v>
      </c>
    </row>
    <row r="24" spans="1:10" x14ac:dyDescent="0.3">
      <c r="D24" s="192"/>
      <c r="E24" s="192"/>
      <c r="F24" s="192"/>
      <c r="G24" s="192"/>
      <c r="H24" s="192"/>
    </row>
    <row r="25" spans="1:10" x14ac:dyDescent="0.3">
      <c r="A25" s="194" t="s">
        <v>19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6" spans="1:10" x14ac:dyDescent="0.3">
      <c r="A26" s="194" t="s">
        <v>18</v>
      </c>
      <c r="B26" s="194"/>
      <c r="C26" s="194"/>
      <c r="D26" s="194"/>
      <c r="E26" s="194"/>
      <c r="F26" s="194"/>
      <c r="G26" s="194"/>
      <c r="H26" s="194"/>
      <c r="I26" s="194"/>
      <c r="J26" s="194"/>
    </row>
    <row r="27" spans="1:10" x14ac:dyDescent="0.3">
      <c r="A27" s="194" t="s">
        <v>30</v>
      </c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x14ac:dyDescent="0.3">
      <c r="A28" s="4"/>
      <c r="B28" s="5" t="s">
        <v>0</v>
      </c>
      <c r="C28" s="4" t="s">
        <v>48</v>
      </c>
      <c r="D28" s="185"/>
      <c r="E28" s="186"/>
      <c r="F28" s="73"/>
      <c r="G28" s="74"/>
      <c r="H28" s="74"/>
      <c r="I28" s="5"/>
      <c r="J28" s="9" t="s">
        <v>49</v>
      </c>
    </row>
    <row r="29" spans="1:10" x14ac:dyDescent="0.3">
      <c r="A29" s="6" t="s">
        <v>1</v>
      </c>
      <c r="B29" s="7" t="s">
        <v>2</v>
      </c>
      <c r="C29" s="69" t="s">
        <v>55</v>
      </c>
      <c r="D29" s="118" t="s">
        <v>57</v>
      </c>
      <c r="E29" s="119"/>
      <c r="F29" s="118" t="s">
        <v>58</v>
      </c>
      <c r="G29" s="119"/>
      <c r="H29" s="120"/>
      <c r="I29" s="71" t="s">
        <v>56</v>
      </c>
      <c r="J29" s="7" t="s">
        <v>59</v>
      </c>
    </row>
    <row r="30" spans="1:10" x14ac:dyDescent="0.3">
      <c r="A30" s="10"/>
      <c r="B30" s="11"/>
      <c r="C30" s="70"/>
      <c r="D30" s="187"/>
      <c r="E30" s="188"/>
      <c r="F30" s="68"/>
      <c r="G30" s="72"/>
      <c r="H30" s="14"/>
      <c r="I30" s="13"/>
      <c r="J30" s="11"/>
    </row>
    <row r="31" spans="1:10" x14ac:dyDescent="0.3">
      <c r="A31" s="37">
        <v>9</v>
      </c>
      <c r="B31" s="36" t="s">
        <v>7</v>
      </c>
      <c r="C31" s="228"/>
      <c r="D31" s="75"/>
      <c r="E31" s="78"/>
      <c r="F31" s="236"/>
      <c r="G31" s="237"/>
      <c r="H31" s="238"/>
      <c r="I31" s="225"/>
      <c r="J31" s="225"/>
    </row>
    <row r="32" spans="1:10" x14ac:dyDescent="0.3">
      <c r="A32" s="43"/>
      <c r="B32" s="36" t="s">
        <v>8</v>
      </c>
      <c r="C32" s="229"/>
      <c r="D32" s="75"/>
      <c r="E32" s="79"/>
      <c r="F32" s="239"/>
      <c r="G32" s="240"/>
      <c r="H32" s="241"/>
      <c r="I32" s="226"/>
      <c r="J32" s="226"/>
    </row>
    <row r="33" spans="1:10" x14ac:dyDescent="0.3">
      <c r="A33" s="43"/>
      <c r="B33" s="44" t="s">
        <v>14</v>
      </c>
      <c r="C33" s="230"/>
      <c r="D33" s="76"/>
      <c r="E33" s="77"/>
      <c r="F33" s="242"/>
      <c r="G33" s="243"/>
      <c r="H33" s="244"/>
      <c r="I33" s="227"/>
      <c r="J33" s="227"/>
    </row>
    <row r="34" spans="1:10" x14ac:dyDescent="0.3">
      <c r="A34" s="39"/>
      <c r="B34" s="36" t="s">
        <v>15</v>
      </c>
      <c r="C34" s="42" t="s">
        <v>64</v>
      </c>
      <c r="D34" s="129">
        <v>460800</v>
      </c>
      <c r="E34" s="130"/>
      <c r="F34" s="129">
        <v>313200</v>
      </c>
      <c r="G34" s="127"/>
      <c r="H34" s="124"/>
      <c r="I34" s="42">
        <f>F34/D34*100</f>
        <v>67.96875</v>
      </c>
      <c r="J34" s="42" t="s">
        <v>50</v>
      </c>
    </row>
    <row r="35" spans="1:10" x14ac:dyDescent="0.3">
      <c r="A35" s="37"/>
      <c r="B35" s="36" t="s">
        <v>16</v>
      </c>
      <c r="C35" s="42" t="s">
        <v>64</v>
      </c>
      <c r="D35" s="129">
        <v>65200</v>
      </c>
      <c r="E35" s="130"/>
      <c r="F35" s="123">
        <v>0</v>
      </c>
      <c r="G35" s="127"/>
      <c r="H35" s="124"/>
      <c r="I35" s="86">
        <v>0</v>
      </c>
      <c r="J35" s="42" t="s">
        <v>50</v>
      </c>
    </row>
    <row r="36" spans="1:10" x14ac:dyDescent="0.3">
      <c r="A36" s="45"/>
      <c r="B36" s="36" t="s">
        <v>9</v>
      </c>
      <c r="C36" s="42" t="s">
        <v>64</v>
      </c>
      <c r="D36" s="129">
        <v>24500</v>
      </c>
      <c r="E36" s="130"/>
      <c r="F36" s="123">
        <v>0</v>
      </c>
      <c r="G36" s="127"/>
      <c r="H36" s="124"/>
      <c r="I36" s="86">
        <v>0</v>
      </c>
      <c r="J36" s="42" t="s">
        <v>50</v>
      </c>
    </row>
    <row r="37" spans="1:10" x14ac:dyDescent="0.3">
      <c r="A37" s="39"/>
      <c r="B37" s="46" t="s">
        <v>31</v>
      </c>
      <c r="C37" s="42" t="s">
        <v>64</v>
      </c>
      <c r="D37" s="129">
        <v>11900</v>
      </c>
      <c r="E37" s="130"/>
      <c r="F37" s="129">
        <v>11900</v>
      </c>
      <c r="G37" s="127"/>
      <c r="H37" s="124"/>
      <c r="I37" s="42">
        <f t="shared" ref="I37:I46" si="0">F37/D37*100</f>
        <v>100</v>
      </c>
      <c r="J37" s="42" t="s">
        <v>50</v>
      </c>
    </row>
    <row r="38" spans="1:10" x14ac:dyDescent="0.3">
      <c r="A38" s="45"/>
      <c r="B38" s="46" t="s">
        <v>10</v>
      </c>
      <c r="C38" s="42" t="s">
        <v>64</v>
      </c>
      <c r="D38" s="129">
        <v>8600</v>
      </c>
      <c r="E38" s="130"/>
      <c r="F38" s="129">
        <v>8600</v>
      </c>
      <c r="G38" s="127"/>
      <c r="H38" s="124"/>
      <c r="I38" s="42">
        <f t="shared" si="0"/>
        <v>100</v>
      </c>
      <c r="J38" s="42" t="s">
        <v>50</v>
      </c>
    </row>
    <row r="39" spans="1:10" x14ac:dyDescent="0.3">
      <c r="A39" s="39"/>
      <c r="B39" s="38" t="s">
        <v>11</v>
      </c>
      <c r="C39" s="42" t="s">
        <v>64</v>
      </c>
      <c r="D39" s="129">
        <v>862800</v>
      </c>
      <c r="E39" s="130"/>
      <c r="F39" s="129">
        <v>540000</v>
      </c>
      <c r="G39" s="127"/>
      <c r="H39" s="124"/>
      <c r="I39" s="42">
        <f t="shared" si="0"/>
        <v>62.586926286509041</v>
      </c>
      <c r="J39" s="42" t="s">
        <v>50</v>
      </c>
    </row>
    <row r="40" spans="1:10" x14ac:dyDescent="0.3">
      <c r="A40" s="39"/>
      <c r="B40" s="46" t="s">
        <v>12</v>
      </c>
      <c r="C40" s="42" t="s">
        <v>64</v>
      </c>
      <c r="D40" s="129">
        <v>28700</v>
      </c>
      <c r="E40" s="130"/>
      <c r="F40" s="129">
        <v>16850</v>
      </c>
      <c r="G40" s="127"/>
      <c r="H40" s="124"/>
      <c r="I40" s="42">
        <f t="shared" si="0"/>
        <v>58.710801393728218</v>
      </c>
      <c r="J40" s="42" t="s">
        <v>50</v>
      </c>
    </row>
    <row r="41" spans="1:10" x14ac:dyDescent="0.3">
      <c r="A41" s="45"/>
      <c r="B41" s="38" t="s">
        <v>13</v>
      </c>
      <c r="C41" s="42" t="s">
        <v>64</v>
      </c>
      <c r="D41" s="129">
        <v>6200</v>
      </c>
      <c r="E41" s="130"/>
      <c r="F41" s="123">
        <v>0</v>
      </c>
      <c r="G41" s="127"/>
      <c r="H41" s="124"/>
      <c r="I41" s="86">
        <v>0</v>
      </c>
      <c r="J41" s="42" t="s">
        <v>50</v>
      </c>
    </row>
    <row r="42" spans="1:10" x14ac:dyDescent="0.3">
      <c r="A42" s="39"/>
      <c r="B42" s="47" t="s">
        <v>4</v>
      </c>
      <c r="C42" s="42" t="s">
        <v>64</v>
      </c>
      <c r="D42" s="129">
        <v>64100</v>
      </c>
      <c r="E42" s="130"/>
      <c r="F42" s="231">
        <v>64100</v>
      </c>
      <c r="G42" s="128"/>
      <c r="H42" s="126"/>
      <c r="I42" s="42">
        <f t="shared" si="0"/>
        <v>100</v>
      </c>
      <c r="J42" s="42" t="s">
        <v>50</v>
      </c>
    </row>
    <row r="43" spans="1:10" x14ac:dyDescent="0.3">
      <c r="A43" s="39"/>
      <c r="B43" s="47"/>
      <c r="C43" s="48"/>
      <c r="D43" s="129"/>
      <c r="E43" s="130"/>
      <c r="F43" s="123"/>
      <c r="G43" s="127"/>
      <c r="H43" s="124"/>
      <c r="I43" s="42"/>
      <c r="J43" s="42" t="s">
        <v>50</v>
      </c>
    </row>
    <row r="44" spans="1:10" x14ac:dyDescent="0.3">
      <c r="A44" s="37"/>
      <c r="B44" s="36" t="s">
        <v>17</v>
      </c>
      <c r="C44" s="36"/>
      <c r="D44" s="129"/>
      <c r="E44" s="130"/>
      <c r="F44" s="125"/>
      <c r="G44" s="128"/>
      <c r="H44" s="126"/>
      <c r="I44" s="42"/>
      <c r="J44" s="42" t="s">
        <v>50</v>
      </c>
    </row>
    <row r="45" spans="1:10" x14ac:dyDescent="0.3">
      <c r="A45" s="49"/>
      <c r="B45" s="36" t="s">
        <v>35</v>
      </c>
      <c r="C45" s="42" t="s">
        <v>64</v>
      </c>
      <c r="D45" s="129">
        <v>1900</v>
      </c>
      <c r="E45" s="130"/>
      <c r="F45" s="129">
        <v>1900</v>
      </c>
      <c r="G45" s="127"/>
      <c r="H45" s="124"/>
      <c r="I45" s="42">
        <f t="shared" si="0"/>
        <v>100</v>
      </c>
      <c r="J45" s="42" t="s">
        <v>50</v>
      </c>
    </row>
    <row r="46" spans="1:10" x14ac:dyDescent="0.3">
      <c r="A46" s="37"/>
      <c r="B46" s="36" t="s">
        <v>32</v>
      </c>
      <c r="C46" s="42" t="s">
        <v>64</v>
      </c>
      <c r="D46" s="129">
        <v>33600</v>
      </c>
      <c r="E46" s="130"/>
      <c r="F46" s="129">
        <v>3600</v>
      </c>
      <c r="G46" s="127"/>
      <c r="H46" s="124"/>
      <c r="I46" s="42">
        <f t="shared" si="0"/>
        <v>10.714285714285714</v>
      </c>
      <c r="J46" s="42" t="s">
        <v>50</v>
      </c>
    </row>
    <row r="47" spans="1:10" x14ac:dyDescent="0.3">
      <c r="A47" s="37"/>
      <c r="B47" s="50" t="s">
        <v>36</v>
      </c>
      <c r="C47" s="42" t="s">
        <v>64</v>
      </c>
      <c r="D47" s="129">
        <v>200</v>
      </c>
      <c r="E47" s="130"/>
      <c r="F47" s="123">
        <v>200</v>
      </c>
      <c r="G47" s="127"/>
      <c r="H47" s="124"/>
      <c r="I47" s="42">
        <f>F47/D47*100</f>
        <v>100</v>
      </c>
      <c r="J47" s="42" t="s">
        <v>50</v>
      </c>
    </row>
    <row r="48" spans="1:10" x14ac:dyDescent="0.3">
      <c r="A48" s="4"/>
      <c r="B48" s="5" t="s">
        <v>0</v>
      </c>
      <c r="C48" s="5" t="s">
        <v>48</v>
      </c>
      <c r="D48" s="112" t="s">
        <v>57</v>
      </c>
      <c r="E48" s="113"/>
      <c r="F48" s="80"/>
      <c r="G48" s="81"/>
      <c r="H48" s="82"/>
      <c r="I48" s="5"/>
      <c r="J48" s="5" t="s">
        <v>49</v>
      </c>
    </row>
    <row r="49" spans="1:10" x14ac:dyDescent="0.3">
      <c r="A49" s="6" t="s">
        <v>1</v>
      </c>
      <c r="B49" s="7" t="s">
        <v>2</v>
      </c>
      <c r="C49" s="8" t="s">
        <v>55</v>
      </c>
      <c r="D49" s="114"/>
      <c r="E49" s="115"/>
      <c r="F49" s="118" t="s">
        <v>58</v>
      </c>
      <c r="G49" s="119"/>
      <c r="H49" s="120"/>
      <c r="I49" s="7" t="s">
        <v>56</v>
      </c>
      <c r="J49" s="7" t="s">
        <v>59</v>
      </c>
    </row>
    <row r="50" spans="1:10" x14ac:dyDescent="0.3">
      <c r="A50" s="10"/>
      <c r="B50" s="11"/>
      <c r="C50" s="12"/>
      <c r="D50" s="116"/>
      <c r="E50" s="117"/>
      <c r="F50" s="83"/>
      <c r="G50" s="84"/>
      <c r="H50" s="85"/>
      <c r="I50" s="11"/>
      <c r="J50" s="11"/>
    </row>
    <row r="51" spans="1:10" x14ac:dyDescent="0.3">
      <c r="A51" s="41"/>
      <c r="B51" s="51" t="s">
        <v>33</v>
      </c>
      <c r="C51" s="42" t="s">
        <v>64</v>
      </c>
      <c r="D51" s="129">
        <v>7000</v>
      </c>
      <c r="E51" s="130"/>
      <c r="F51" s="129">
        <v>2984</v>
      </c>
      <c r="G51" s="127"/>
      <c r="H51" s="124"/>
      <c r="I51" s="42">
        <f>F51/D51*100</f>
        <v>42.628571428571426</v>
      </c>
      <c r="J51" s="42" t="s">
        <v>50</v>
      </c>
    </row>
    <row r="52" spans="1:10" x14ac:dyDescent="0.3">
      <c r="A52" s="37"/>
      <c r="B52" s="36" t="s">
        <v>34</v>
      </c>
      <c r="C52" s="42" t="s">
        <v>64</v>
      </c>
      <c r="D52" s="129">
        <v>42500</v>
      </c>
      <c r="E52" s="130"/>
      <c r="F52" s="129">
        <v>42000</v>
      </c>
      <c r="G52" s="127"/>
      <c r="H52" s="124"/>
      <c r="I52" s="42">
        <f>F52/D52*100</f>
        <v>98.82352941176471</v>
      </c>
      <c r="J52" s="42" t="s">
        <v>50</v>
      </c>
    </row>
    <row r="53" spans="1:10" x14ac:dyDescent="0.3">
      <c r="A53" s="35"/>
      <c r="B53" s="36"/>
      <c r="C53" s="52"/>
      <c r="D53" s="123" t="s">
        <v>3</v>
      </c>
      <c r="E53" s="124"/>
      <c r="F53" s="123" t="s">
        <v>3</v>
      </c>
      <c r="G53" s="127"/>
      <c r="H53" s="124"/>
      <c r="I53" s="42" t="s">
        <v>65</v>
      </c>
      <c r="J53" s="38"/>
    </row>
    <row r="54" spans="1:10" x14ac:dyDescent="0.3">
      <c r="A54" s="35"/>
      <c r="B54" s="36"/>
      <c r="C54" s="52"/>
      <c r="D54" s="121"/>
      <c r="E54" s="122"/>
      <c r="F54" s="123"/>
      <c r="G54" s="127"/>
      <c r="H54" s="124"/>
      <c r="I54" s="37"/>
      <c r="J54" s="38"/>
    </row>
    <row r="55" spans="1:10" x14ac:dyDescent="0.3">
      <c r="A55" s="35"/>
      <c r="B55" s="36"/>
      <c r="C55" s="53"/>
      <c r="D55" s="123" t="s">
        <v>3</v>
      </c>
      <c r="E55" s="124"/>
      <c r="F55" s="123" t="s">
        <v>3</v>
      </c>
      <c r="G55" s="127"/>
      <c r="H55" s="124"/>
      <c r="I55" s="37"/>
      <c r="J55" s="38"/>
    </row>
    <row r="56" spans="1:10" x14ac:dyDescent="0.3">
      <c r="A56" s="37"/>
      <c r="B56" s="36"/>
      <c r="C56" s="53"/>
      <c r="D56" s="125"/>
      <c r="E56" s="126"/>
      <c r="F56" s="125"/>
      <c r="G56" s="128"/>
      <c r="H56" s="126"/>
      <c r="I56" s="38"/>
      <c r="J56" s="38"/>
    </row>
    <row r="57" spans="1:10" x14ac:dyDescent="0.3">
      <c r="A57" s="39"/>
      <c r="B57" s="38"/>
      <c r="C57" s="38"/>
      <c r="D57" s="125"/>
      <c r="E57" s="126"/>
      <c r="F57" s="125"/>
      <c r="G57" s="128"/>
      <c r="H57" s="126"/>
      <c r="I57" s="38"/>
      <c r="J57" s="38"/>
    </row>
    <row r="58" spans="1:10" x14ac:dyDescent="0.3">
      <c r="A58" s="55"/>
      <c r="B58" s="54" t="s">
        <v>6</v>
      </c>
      <c r="C58" s="55" t="s">
        <v>66</v>
      </c>
      <c r="D58" s="108">
        <f>SUM(D34:D52)</f>
        <v>1618000</v>
      </c>
      <c r="E58" s="111"/>
      <c r="F58" s="108">
        <f>SUM(F34:F52)</f>
        <v>1005334</v>
      </c>
      <c r="G58" s="109"/>
      <c r="H58" s="110"/>
      <c r="I58" s="87">
        <f>F58/D58*100</f>
        <v>62.13436341161929</v>
      </c>
      <c r="J58" s="55" t="s">
        <v>50</v>
      </c>
    </row>
    <row r="59" spans="1:10" x14ac:dyDescent="0.3">
      <c r="E59" s="232" t="s">
        <v>51</v>
      </c>
      <c r="F59" s="232"/>
      <c r="G59" s="232"/>
    </row>
    <row r="60" spans="1:10" x14ac:dyDescent="0.3">
      <c r="E60" s="233"/>
      <c r="F60" s="233"/>
      <c r="G60" s="233"/>
    </row>
    <row r="61" spans="1:10" x14ac:dyDescent="0.3">
      <c r="E61" s="233"/>
      <c r="F61" s="233"/>
      <c r="G61" s="233"/>
    </row>
    <row r="62" spans="1:10" ht="23.25" x14ac:dyDescent="0.35">
      <c r="D62" s="235" t="s">
        <v>52</v>
      </c>
      <c r="E62" s="235"/>
      <c r="F62" s="235"/>
      <c r="G62" s="235"/>
    </row>
    <row r="63" spans="1:10" ht="23.25" x14ac:dyDescent="0.35">
      <c r="E63" s="234" t="s">
        <v>53</v>
      </c>
      <c r="F63" s="234"/>
      <c r="G63" s="234"/>
    </row>
    <row r="64" spans="1:10" ht="23.25" x14ac:dyDescent="0.35">
      <c r="E64" s="234" t="s">
        <v>54</v>
      </c>
      <c r="F64" s="234"/>
      <c r="G64" s="234"/>
    </row>
  </sheetData>
  <mergeCells count="100">
    <mergeCell ref="E59:G61"/>
    <mergeCell ref="E63:G63"/>
    <mergeCell ref="E64:G64"/>
    <mergeCell ref="D62:G62"/>
    <mergeCell ref="I31:I33"/>
    <mergeCell ref="D46:E46"/>
    <mergeCell ref="D47:E47"/>
    <mergeCell ref="D37:E37"/>
    <mergeCell ref="D38:E38"/>
    <mergeCell ref="D39:E39"/>
    <mergeCell ref="D40:E40"/>
    <mergeCell ref="D41:E41"/>
    <mergeCell ref="D34:E34"/>
    <mergeCell ref="D35:E35"/>
    <mergeCell ref="D36:E36"/>
    <mergeCell ref="F31:H33"/>
    <mergeCell ref="J31:J33"/>
    <mergeCell ref="C31:C33"/>
    <mergeCell ref="F45:H45"/>
    <mergeCell ref="D42:E42"/>
    <mergeCell ref="D45:E45"/>
    <mergeCell ref="D43:E43"/>
    <mergeCell ref="D44:E44"/>
    <mergeCell ref="F37:H37"/>
    <mergeCell ref="F38:H38"/>
    <mergeCell ref="F39:H39"/>
    <mergeCell ref="F40:H40"/>
    <mergeCell ref="F36:H36"/>
    <mergeCell ref="F41:H41"/>
    <mergeCell ref="F42:H42"/>
    <mergeCell ref="F43:H43"/>
    <mergeCell ref="F44:H44"/>
    <mergeCell ref="A1:J1"/>
    <mergeCell ref="A2:J2"/>
    <mergeCell ref="A3:J3"/>
    <mergeCell ref="A27:J27"/>
    <mergeCell ref="A25:J25"/>
    <mergeCell ref="A26:J26"/>
    <mergeCell ref="D19:E20"/>
    <mergeCell ref="D16:E16"/>
    <mergeCell ref="D12:E13"/>
    <mergeCell ref="F19:H20"/>
    <mergeCell ref="D21:E22"/>
    <mergeCell ref="F21:H22"/>
    <mergeCell ref="J19:J20"/>
    <mergeCell ref="J21:J22"/>
    <mergeCell ref="J8:J9"/>
    <mergeCell ref="J10:J11"/>
    <mergeCell ref="D24:E24"/>
    <mergeCell ref="F24:H24"/>
    <mergeCell ref="D29:E29"/>
    <mergeCell ref="F29:H29"/>
    <mergeCell ref="D23:E23"/>
    <mergeCell ref="F47:H47"/>
    <mergeCell ref="F51:H51"/>
    <mergeCell ref="F52:H52"/>
    <mergeCell ref="D28:E28"/>
    <mergeCell ref="D30:E30"/>
    <mergeCell ref="D5:E7"/>
    <mergeCell ref="F5:H7"/>
    <mergeCell ref="F46:H46"/>
    <mergeCell ref="D8:E9"/>
    <mergeCell ref="F8:H9"/>
    <mergeCell ref="F12:H13"/>
    <mergeCell ref="D14:E15"/>
    <mergeCell ref="F14:H15"/>
    <mergeCell ref="F16:H16"/>
    <mergeCell ref="D17:E18"/>
    <mergeCell ref="F17:H18"/>
    <mergeCell ref="D10:E11"/>
    <mergeCell ref="F10:H11"/>
    <mergeCell ref="F34:H34"/>
    <mergeCell ref="F35:H35"/>
    <mergeCell ref="F23:H23"/>
    <mergeCell ref="F58:H58"/>
    <mergeCell ref="D58:E58"/>
    <mergeCell ref="D48:E50"/>
    <mergeCell ref="F49:H49"/>
    <mergeCell ref="D54:E54"/>
    <mergeCell ref="D55:E55"/>
    <mergeCell ref="D56:E56"/>
    <mergeCell ref="D57:E57"/>
    <mergeCell ref="F53:H53"/>
    <mergeCell ref="F54:H54"/>
    <mergeCell ref="F55:H55"/>
    <mergeCell ref="F56:H56"/>
    <mergeCell ref="F57:H57"/>
    <mergeCell ref="D53:E53"/>
    <mergeCell ref="D52:E52"/>
    <mergeCell ref="D51:E51"/>
    <mergeCell ref="I8:I9"/>
    <mergeCell ref="I10:I11"/>
    <mergeCell ref="I12:I13"/>
    <mergeCell ref="I14:I15"/>
    <mergeCell ref="I17:I18"/>
    <mergeCell ref="I19:I20"/>
    <mergeCell ref="I21:I22"/>
    <mergeCell ref="J12:J13"/>
    <mergeCell ref="J14:J15"/>
    <mergeCell ref="J17:J18"/>
  </mergeCells>
  <pageMargins left="7.4404761904761904E-2" right="0.34722222222222221" top="0.74803149606299213" bottom="0.74803149606299213" header="0.31496062992125984" footer="0.31496062992125984"/>
  <pageSetup paperSize="9" orientation="landscape" r:id="rId1"/>
  <colBreaks count="1" manualBreakCount="1">
    <brk id="10" max="1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แผนการใช้จ่ายงบ 67 </vt:lpstr>
      <vt:lpstr>'แผนการใช้จ่ายงบ 67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วัชรากร กล้าหาญ</cp:lastModifiedBy>
  <cp:lastPrinted>2024-03-12T02:09:47Z</cp:lastPrinted>
  <dcterms:created xsi:type="dcterms:W3CDTF">2023-05-30T14:10:06Z</dcterms:created>
  <dcterms:modified xsi:type="dcterms:W3CDTF">2024-04-03T03:31:54Z</dcterms:modified>
</cp:coreProperties>
</file>