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ibadal\Desktop\ITA 2568\OIT2568\O12\"/>
    </mc:Choice>
  </mc:AlternateContent>
  <xr:revisionPtr revIDLastSave="0" documentId="13_ncr:1_{77841D67-CABD-4F12-BB5E-44F2971E23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การใช้จ่ายงบ 68 " sheetId="3" r:id="rId1"/>
  </sheets>
  <definedNames>
    <definedName name="_xlnm.Print_Area" localSheetId="0">'แผนการใช้จ่ายงบ 68 '!$A$1:$J$70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3" l="1"/>
  <c r="D26" i="3"/>
  <c r="F26" i="3"/>
  <c r="H24" i="3"/>
  <c r="I22" i="3"/>
  <c r="I24" i="3"/>
  <c r="I20" i="3"/>
  <c r="I18" i="3"/>
  <c r="I17" i="3"/>
  <c r="I12" i="3"/>
  <c r="I49" i="3"/>
  <c r="I48" i="3"/>
  <c r="I46" i="3"/>
  <c r="I40" i="3"/>
  <c r="I39" i="3"/>
  <c r="I38" i="3"/>
  <c r="I37" i="3"/>
  <c r="I54" i="3"/>
  <c r="I55" i="3"/>
  <c r="D61" i="3"/>
  <c r="I41" i="3"/>
  <c r="I42" i="3"/>
  <c r="I43" i="3"/>
  <c r="I45" i="3"/>
  <c r="I16" i="3"/>
  <c r="I14" i="3"/>
  <c r="I10" i="3"/>
  <c r="I8" i="3"/>
  <c r="I26" i="3" l="1"/>
  <c r="I61" i="3"/>
</calcChain>
</file>

<file path=xl/sharedStrings.xml><?xml version="1.0" encoding="utf-8"?>
<sst xmlns="http://schemas.openxmlformats.org/spreadsheetml/2006/main" count="147" uniqueCount="81">
  <si>
    <t>ชื่อโครงการ</t>
  </si>
  <si>
    <t>ที่</t>
  </si>
  <si>
    <t>กิจกรรม</t>
  </si>
  <si>
    <t xml:space="preserve"> -</t>
  </si>
  <si>
    <t xml:space="preserve"> -ค่าสาธารณูปโภค</t>
  </si>
  <si>
    <t>โครงการสร้างเครือข่ายการมีส่วนร่วมของประชาชน</t>
  </si>
  <si>
    <t>รวม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</si>
  <si>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</si>
  <si>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</si>
  <si>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</si>
  <si>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</si>
  <si>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</si>
  <si>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</si>
  <si>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</si>
  <si>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</si>
  <si>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</si>
  <si>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</si>
  <si>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</si>
  <si>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แผนการใช้จ่ายงบประมาณ สถานีตำรวจภูธรชัยบาดาล</t>
  </si>
  <si>
    <t>ในการป้องกันอาชญากรรมระดับตำบล</t>
  </si>
  <si>
    <t xml:space="preserve">โครงการเพิ่มประสิทธิภาพการป้องกัน </t>
  </si>
  <si>
    <t>ส่วนร่วมในการป้องกันยาเสพติด</t>
  </si>
  <si>
    <t>ความพึงพอใจของชุมชน การมี</t>
  </si>
  <si>
    <t>โครงการรณรงค์ป้องกันและแก้ไขปัญหาอุบัติเหตุทางถนน</t>
  </si>
  <si>
    <t>ช่วงเทศกาลสำคัญ 2 เทศกาล (ปีใหม่และเทศกาลสงกรานต์)</t>
  </si>
  <si>
    <t>ป้องกันการเกิดอุบัติเหตุ</t>
  </si>
  <si>
    <t>ทางถนน</t>
  </si>
  <si>
    <t>ค่าจ้างเหมา</t>
  </si>
  <si>
    <t>2 ค่าตอบแทนพยาน</t>
  </si>
  <si>
    <t>4 ค่าตอบแทนนักจิตตวิทยา</t>
  </si>
  <si>
    <t>5 ค่าตอบแทนชัณสูตรพลิกศพ</t>
  </si>
  <si>
    <t>1 ค่าใช้จ่ายส่งหมายเรียก</t>
  </si>
  <si>
    <t>3 ค่าใช้จ่ายคุ้มครองพยาน</t>
  </si>
  <si>
    <t>ปราบปรามอาชญากรรม (ชุดไล่ล่า)</t>
  </si>
  <si>
    <t>ลดการเกิดอาชญากรรม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</si>
  <si>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</si>
  <si>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โครงการสลายโครงสร้างเครือข่ายผู้มีอิทธิพลและกลุ่มชาติพันธุ์</t>
  </si>
  <si>
    <t>ที่เกี่ยวข้องกับยาเสพติด</t>
  </si>
  <si>
    <t xml:space="preserve">ดำเนินการยึดอายัด อายัดทรัพย์สิน </t>
  </si>
  <si>
    <t>ของเครือข่ายยาเสพติด</t>
  </si>
  <si>
    <t>โครงการปฏิรูประบบงานตำรวจ (ชุดเคลื่อนที่เร็ว)</t>
  </si>
  <si>
    <t>รายงานผลการใช้จ่ายงบประมาณ สถานีตำรวจภูธรชัยบาดาล</t>
  </si>
  <si>
    <t>ผลการ</t>
  </si>
  <si>
    <t>ปัญหา/อุปสรรค</t>
  </si>
  <si>
    <t>ไม่มี</t>
  </si>
  <si>
    <t>พ.ต.อ.</t>
  </si>
  <si>
    <t>ผกก.สภ.ชัยบาดาล</t>
  </si>
  <si>
    <t>ดำเนินงาน</t>
  </si>
  <si>
    <t>คิดเป็นร้อยละ</t>
  </si>
  <si>
    <t>งบประมาณที่ได้รับ</t>
  </si>
  <si>
    <t>ผลการเบิกจ่าย</t>
  </si>
  <si>
    <t>แนวทางการแก้ไข</t>
  </si>
  <si>
    <t>โครงการชุมชนและมวลชนสัมพันธ์</t>
  </si>
  <si>
    <t>กิจกรรมการชุมชนสัมพันธ์และมวลชลสัมพันธ์</t>
  </si>
  <si>
    <t>ประชาชนมีทัศนคติที่ดีต่อตำรวจมีความรู้ในการ</t>
  </si>
  <si>
    <t>ป้องกันตนเองและชุมชน ป้องกันการเกิดอาชญากรรม</t>
  </si>
  <si>
    <t>เป็นไปตามเป้าหมาย</t>
  </si>
  <si>
    <t>.</t>
  </si>
  <si>
    <t>เป็นไปตามเป้าหมายย</t>
  </si>
  <si>
    <t>( วสัน  คงนิล )</t>
  </si>
  <si>
    <t>โครงการดำเนินงานตำบล/ชุมชนยั่งยืน เพื่อแก้ไขปัญหายาเสพติด</t>
  </si>
  <si>
    <t>แบบครบวงจรตามยุทธศาสตร์ชาติ</t>
  </si>
  <si>
    <t>ลดปัญหาการระบายของยาเสพติด</t>
  </si>
  <si>
    <t>ในหมู่บ้าน</t>
  </si>
  <si>
    <t xml:space="preserve">ประจำปีงบประมาณ พ.ศ.2568 </t>
  </si>
  <si>
    <t xml:space="preserve">ประจำปีงบประมาณ พ.ศ.2568  </t>
  </si>
  <si>
    <t>ข้อมูล ณ วันที่  31 มีนาคม 2568</t>
  </si>
  <si>
    <t>สกัดกันกั้นและปราบปราม</t>
  </si>
  <si>
    <t>เครือข่ายยาเสพติด</t>
  </si>
  <si>
    <t>โครงการปราบปรามการค้ายาเสพติด</t>
  </si>
  <si>
    <t>กิจกรรมการสกัดกั้น ปราบปราม การผลิตการค้ายาเสพติด</t>
  </si>
  <si>
    <t>เพื่อให้ชุมชนปลอดภัยห่างไกลยาเสพติด</t>
  </si>
  <si>
    <t>โครงการตำรวจประสานโรงเรียน (1ตำรวจ 1โรงเรียน)</t>
  </si>
  <si>
    <t>การสร้างภูมิคุ้มกันในกลุ่ม</t>
  </si>
  <si>
    <t>เป้าหมายระดับโรงเรียน</t>
  </si>
  <si>
    <t>เบี้ยประชุม กต.ตร.</t>
  </si>
  <si>
    <t>ใช้มาตรการประหยัดพลังงาน</t>
  </si>
  <si>
    <t>สว.อก.สภ.ชัยบาดาล</t>
  </si>
  <si>
    <t>ผู้ตรวจรายงาน</t>
  </si>
  <si>
    <t>( ปรีชา เฉลยพต )</t>
  </si>
  <si>
    <t xml:space="preserve">          พ.ต.ท.               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</si>
</sst>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8"/>
      <color theme="1"/>
      <name val="TH SarabunIT๙"/>
      <family val="2"/>
    </font>
    <font>
      <sz val="16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43" fontId="2" fillId="2" borderId="8" xfId="1" applyFont="1" applyFill="1" applyBorder="1" applyAlignment="1">
      <alignment horizontal="center" shrinkToFit="1"/>
    </xf>
    <xf numFmtId="0" fontId="2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43" fontId="2" fillId="2" borderId="11" xfId="1" applyFont="1" applyFill="1" applyBorder="1" applyAlignment="1">
      <alignment horizontal="center" shrinkToFit="1"/>
    </xf>
    <xf numFmtId="0" fontId="2" fillId="2" borderId="12" xfId="0" applyFont="1" applyFill="1" applyBorder="1" applyAlignment="1">
      <alignment horizontal="center" shrinkToFit="1"/>
    </xf>
    <xf numFmtId="0" fontId="4" fillId="2" borderId="12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left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shrinkToFit="1"/>
    </xf>
    <xf numFmtId="43" fontId="3" fillId="3" borderId="13" xfId="1" applyFont="1" applyFill="1" applyBorder="1" applyAlignment="1">
      <alignment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shrinkToFit="1"/>
    </xf>
    <xf numFmtId="0" fontId="3" fillId="4" borderId="13" xfId="0" applyFont="1" applyFill="1" applyBorder="1" applyAlignment="1">
      <alignment horizontal="center" shrinkToFit="1"/>
    </xf>
    <xf numFmtId="0" fontId="3" fillId="4" borderId="11" xfId="0" applyFont="1" applyFill="1" applyBorder="1" applyAlignment="1">
      <alignment horizontal="left" shrinkToFit="1"/>
    </xf>
    <xf numFmtId="0" fontId="3" fillId="5" borderId="13" xfId="0" applyFont="1" applyFill="1" applyBorder="1" applyAlignment="1">
      <alignment horizontal="center" shrinkToFit="1"/>
    </xf>
    <xf numFmtId="0" fontId="3" fillId="5" borderId="5" xfId="0" applyFont="1" applyFill="1" applyBorder="1" applyAlignment="1">
      <alignment shrinkToFit="1"/>
    </xf>
    <xf numFmtId="1" fontId="5" fillId="5" borderId="13" xfId="0" applyNumberFormat="1" applyFont="1" applyFill="1" applyBorder="1" applyAlignment="1">
      <alignment horizontal="center" shrinkToFit="1"/>
    </xf>
    <xf numFmtId="0" fontId="5" fillId="5" borderId="13" xfId="0" applyFont="1" applyFill="1" applyBorder="1" applyAlignment="1">
      <alignment shrinkToFit="1"/>
    </xf>
    <xf numFmtId="0" fontId="5" fillId="6" borderId="13" xfId="0" applyFont="1" applyFill="1" applyBorder="1" applyAlignment="1">
      <alignment horizontal="center" shrinkToFit="1"/>
    </xf>
    <xf numFmtId="0" fontId="5" fillId="6" borderId="13" xfId="0" applyFont="1" applyFill="1" applyBorder="1" applyAlignment="1">
      <alignment shrinkToFit="1"/>
    </xf>
    <xf numFmtId="43" fontId="5" fillId="6" borderId="13" xfId="1" applyFont="1" applyFill="1" applyBorder="1" applyAlignment="1">
      <alignment shrinkToFit="1"/>
    </xf>
    <xf numFmtId="0" fontId="6" fillId="7" borderId="13" xfId="0" applyFont="1" applyFill="1" applyBorder="1" applyAlignment="1">
      <alignment horizontal="center" shrinkToFit="1"/>
    </xf>
    <xf numFmtId="0" fontId="5" fillId="7" borderId="13" xfId="0" applyFont="1" applyFill="1" applyBorder="1" applyAlignment="1">
      <alignment shrinkToFit="1"/>
    </xf>
    <xf numFmtId="0" fontId="6" fillId="9" borderId="13" xfId="0" applyFont="1" applyFill="1" applyBorder="1" applyAlignment="1">
      <alignment shrinkToFit="1"/>
    </xf>
    <xf numFmtId="0" fontId="5" fillId="9" borderId="13" xfId="0" applyFont="1" applyFill="1" applyBorder="1" applyAlignment="1">
      <alignment shrinkToFit="1"/>
    </xf>
    <xf numFmtId="0" fontId="5" fillId="9" borderId="13" xfId="0" applyFont="1" applyFill="1" applyBorder="1" applyAlignment="1">
      <alignment horizontal="center" shrinkToFit="1"/>
    </xf>
    <xf numFmtId="0" fontId="3" fillId="9" borderId="13" xfId="0" applyFont="1" applyFill="1" applyBorder="1" applyAlignment="1">
      <alignment shrinkToFit="1"/>
    </xf>
    <xf numFmtId="0" fontId="3" fillId="9" borderId="13" xfId="0" applyFont="1" applyFill="1" applyBorder="1" applyAlignment="1">
      <alignment horizontal="center" shrinkToFit="1"/>
    </xf>
    <xf numFmtId="0" fontId="6" fillId="9" borderId="13" xfId="0" applyFont="1" applyFill="1" applyBorder="1" applyAlignment="1">
      <alignment horizontal="center" shrinkToFit="1"/>
    </xf>
    <xf numFmtId="43" fontId="5" fillId="9" borderId="13" xfId="0" applyNumberFormat="1" applyFont="1" applyFill="1" applyBorder="1" applyAlignment="1">
      <alignment horizontal="center" shrinkToFit="1"/>
    </xf>
    <xf numFmtId="0" fontId="5" fillId="9" borderId="13" xfId="0" applyFont="1" applyFill="1" applyBorder="1" applyAlignment="1">
      <alignment horizontal="center" vertical="center" shrinkToFit="1"/>
    </xf>
    <xf numFmtId="0" fontId="3" fillId="9" borderId="0" xfId="0" applyFont="1" applyFill="1" applyAlignment="1">
      <alignment shrinkToFit="1"/>
    </xf>
    <xf numFmtId="0" fontId="2" fillId="9" borderId="13" xfId="0" applyFont="1" applyFill="1" applyBorder="1" applyAlignment="1">
      <alignment horizontal="left" shrinkToFit="1"/>
    </xf>
    <xf numFmtId="0" fontId="5" fillId="9" borderId="13" xfId="0" applyFont="1" applyFill="1" applyBorder="1" applyAlignment="1">
      <alignment horizontal="left" shrinkToFit="1"/>
    </xf>
    <xf numFmtId="0" fontId="5" fillId="9" borderId="5" xfId="0" applyFont="1" applyFill="1" applyBorder="1" applyAlignment="1">
      <alignment shrinkToFit="1"/>
    </xf>
    <xf numFmtId="43" fontId="5" fillId="9" borderId="13" xfId="1" applyFont="1" applyFill="1" applyBorder="1" applyAlignment="1">
      <alignment horizontal="center" vertical="center" shrinkToFit="1"/>
    </xf>
    <xf numFmtId="1" fontId="5" fillId="9" borderId="13" xfId="0" applyNumberFormat="1" applyFont="1" applyFill="1" applyBorder="1" applyAlignment="1">
      <alignment horizontal="center" shrinkToFit="1"/>
    </xf>
    <xf numFmtId="0" fontId="5" fillId="9" borderId="4" xfId="0" applyFont="1" applyFill="1" applyBorder="1" applyAlignment="1">
      <alignment shrinkToFit="1"/>
    </xf>
    <xf numFmtId="0" fontId="5" fillId="9" borderId="1" xfId="0" applyFont="1" applyFill="1" applyBorder="1" applyAlignment="1">
      <alignment shrinkToFit="1"/>
    </xf>
    <xf numFmtId="43" fontId="3" fillId="9" borderId="13" xfId="1" applyFont="1" applyFill="1" applyBorder="1" applyAlignment="1">
      <alignment horizontal="center" vertical="center" shrinkToFit="1"/>
    </xf>
    <xf numFmtId="0" fontId="3" fillId="9" borderId="13" xfId="0" applyFont="1" applyFill="1" applyBorder="1" applyAlignment="1">
      <alignment horizontal="center" vertical="center" shrinkToFit="1"/>
    </xf>
    <xf numFmtId="0" fontId="6" fillId="10" borderId="13" xfId="0" applyFont="1" applyFill="1" applyBorder="1" applyAlignment="1">
      <alignment shrinkToFit="1"/>
    </xf>
    <xf numFmtId="0" fontId="3" fillId="10" borderId="13" xfId="0" applyFont="1" applyFill="1" applyBorder="1" applyAlignment="1">
      <alignment horizontal="center" shrinkToFit="1"/>
    </xf>
    <xf numFmtId="0" fontId="3" fillId="10" borderId="13" xfId="0" applyFont="1" applyFill="1" applyBorder="1" applyAlignment="1">
      <alignment shrinkToFit="1"/>
    </xf>
    <xf numFmtId="0" fontId="3" fillId="11" borderId="13" xfId="0" applyFont="1" applyFill="1" applyBorder="1" applyAlignment="1">
      <alignment horizontal="center" shrinkToFit="1"/>
    </xf>
    <xf numFmtId="0" fontId="6" fillId="11" borderId="13" xfId="0" applyFont="1" applyFill="1" applyBorder="1" applyAlignment="1">
      <alignment shrinkToFit="1"/>
    </xf>
    <xf numFmtId="0" fontId="3" fillId="11" borderId="13" xfId="0" applyFont="1" applyFill="1" applyBorder="1" applyAlignment="1">
      <alignment shrinkToFit="1"/>
    </xf>
    <xf numFmtId="0" fontId="5" fillId="10" borderId="13" xfId="0" applyFont="1" applyFill="1" applyBorder="1" applyAlignment="1">
      <alignment shrinkToFit="1"/>
    </xf>
    <xf numFmtId="43" fontId="3" fillId="7" borderId="11" xfId="1" applyFont="1" applyFill="1" applyBorder="1" applyAlignment="1">
      <alignment horizontal="center" shrinkToFit="1"/>
    </xf>
    <xf numFmtId="43" fontId="3" fillId="3" borderId="11" xfId="2" applyFont="1" applyFill="1" applyBorder="1" applyAlignment="1">
      <alignment horizontal="left" shrinkToFit="1"/>
    </xf>
    <xf numFmtId="0" fontId="3" fillId="4" borderId="13" xfId="0" applyFont="1" applyFill="1" applyBorder="1" applyAlignment="1">
      <alignment horizontal="left" shrinkToFit="1"/>
    </xf>
    <xf numFmtId="0" fontId="3" fillId="5" borderId="13" xfId="0" applyFont="1" applyFill="1" applyBorder="1" applyAlignment="1">
      <alignment horizontal="left" shrinkToFit="1"/>
    </xf>
    <xf numFmtId="0" fontId="3" fillId="5" borderId="13" xfId="0" applyFont="1" applyFill="1" applyBorder="1" applyAlignment="1">
      <alignment shrinkToFit="1"/>
    </xf>
    <xf numFmtId="43" fontId="3" fillId="7" borderId="11" xfId="2" applyFont="1" applyFill="1" applyBorder="1" applyAlignment="1">
      <alignment horizontal="left" shrinkToFit="1"/>
    </xf>
    <xf numFmtId="0" fontId="4" fillId="2" borderId="10" xfId="0" applyFont="1" applyFill="1" applyBorder="1" applyAlignment="1">
      <alignment horizontal="center" shrinkToFit="1"/>
    </xf>
    <xf numFmtId="43" fontId="2" fillId="2" borderId="7" xfId="1" applyFont="1" applyFill="1" applyBorder="1" applyAlignment="1">
      <alignment horizontal="center" shrinkToFit="1"/>
    </xf>
    <xf numFmtId="43" fontId="2" fillId="2" borderId="10" xfId="1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shrinkToFit="1"/>
    </xf>
    <xf numFmtId="0" fontId="2" fillId="2" borderId="15" xfId="0" applyFont="1" applyFill="1" applyBorder="1" applyAlignment="1">
      <alignment shrinkToFit="1"/>
    </xf>
    <xf numFmtId="3" fontId="5" fillId="9" borderId="7" xfId="0" applyNumberFormat="1" applyFont="1" applyFill="1" applyBorder="1" applyAlignment="1">
      <alignment textRotation="180" shrinkToFit="1"/>
    </xf>
    <xf numFmtId="3" fontId="5" fillId="9" borderId="10" xfId="0" applyNumberFormat="1" applyFont="1" applyFill="1" applyBorder="1" applyAlignment="1">
      <alignment textRotation="180" shrinkToFit="1"/>
    </xf>
    <xf numFmtId="0" fontId="5" fillId="9" borderId="12" xfId="0" applyFont="1" applyFill="1" applyBorder="1" applyAlignment="1">
      <alignment horizontal="center" shrinkToFit="1"/>
    </xf>
    <xf numFmtId="0" fontId="5" fillId="9" borderId="9" xfId="0" applyFont="1" applyFill="1" applyBorder="1" applyAlignment="1">
      <alignment horizontal="center" shrinkToFit="1"/>
    </xf>
    <xf numFmtId="0" fontId="3" fillId="9" borderId="14" xfId="0" applyFont="1" applyFill="1" applyBorder="1" applyAlignment="1">
      <alignment shrinkToFit="1"/>
    </xf>
    <xf numFmtId="0" fontId="3" fillId="2" borderId="2" xfId="0" applyFont="1" applyFill="1" applyBorder="1" applyAlignment="1">
      <alignment horizontal="center" shrinkToFit="1"/>
    </xf>
    <xf numFmtId="0" fontId="3" fillId="2" borderId="15" xfId="0" applyFont="1" applyFill="1" applyBorder="1" applyAlignment="1">
      <alignment horizontal="center" shrinkToFit="1"/>
    </xf>
    <xf numFmtId="0" fontId="3" fillId="2" borderId="9" xfId="0" applyFont="1" applyFill="1" applyBorder="1" applyAlignment="1">
      <alignment horizontal="center" shrinkToFit="1"/>
    </xf>
    <xf numFmtId="0" fontId="3" fillId="2" borderId="10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shrinkToFit="1"/>
    </xf>
    <xf numFmtId="0" fontId="3" fillId="2" borderId="12" xfId="0" applyFont="1" applyFill="1" applyBorder="1" applyAlignment="1">
      <alignment horizontal="center" shrinkToFit="1"/>
    </xf>
    <xf numFmtId="0" fontId="5" fillId="9" borderId="13" xfId="0" quotePrefix="1" applyFont="1" applyFill="1" applyBorder="1" applyAlignment="1">
      <alignment horizontal="right" shrinkToFit="1"/>
    </xf>
    <xf numFmtId="43" fontId="2" fillId="10" borderId="13" xfId="1" applyFont="1" applyFill="1" applyBorder="1" applyAlignment="1">
      <alignment shrinkToFit="1"/>
    </xf>
    <xf numFmtId="0" fontId="3" fillId="4" borderId="12" xfId="0" applyFont="1" applyFill="1" applyBorder="1" applyAlignment="1">
      <alignment horizontal="center" vertical="center" shrinkToFit="1"/>
    </xf>
    <xf numFmtId="0" fontId="3" fillId="8" borderId="12" xfId="0" applyFont="1" applyFill="1" applyBorder="1" applyAlignment="1">
      <alignment horizontal="center" vertical="center" shrinkToFit="1"/>
    </xf>
    <xf numFmtId="2" fontId="5" fillId="9" borderId="13" xfId="0" quotePrefix="1" applyNumberFormat="1" applyFont="1" applyFill="1" applyBorder="1" applyAlignment="1">
      <alignment horizontal="right" shrinkToFit="1"/>
    </xf>
    <xf numFmtId="0" fontId="5" fillId="9" borderId="13" xfId="0" applyFont="1" applyFill="1" applyBorder="1" applyAlignment="1">
      <alignment horizontal="right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shrinkToFit="1"/>
    </xf>
    <xf numFmtId="0" fontId="3" fillId="4" borderId="11" xfId="0" applyFont="1" applyFill="1" applyBorder="1" applyAlignment="1">
      <alignment horizontal="right" vertical="center" shrinkToFit="1"/>
    </xf>
    <xf numFmtId="0" fontId="8" fillId="8" borderId="13" xfId="0" applyFont="1" applyFill="1" applyBorder="1" applyAlignment="1">
      <alignment shrinkToFit="1"/>
    </xf>
    <xf numFmtId="0" fontId="3" fillId="8" borderId="11" xfId="0" applyFont="1" applyFill="1" applyBorder="1" applyAlignment="1">
      <alignment horizontal="right" vertical="center" shrinkToFit="1"/>
    </xf>
    <xf numFmtId="0" fontId="3" fillId="8" borderId="11" xfId="0" applyFont="1" applyFill="1" applyBorder="1" applyAlignment="1">
      <alignment horizontal="center" vertical="center" shrinkToFit="1"/>
    </xf>
    <xf numFmtId="43" fontId="5" fillId="9" borderId="13" xfId="0" applyNumberFormat="1" applyFont="1" applyFill="1" applyBorder="1" applyAlignment="1">
      <alignment horizontal="right" shrinkToFit="1"/>
    </xf>
    <xf numFmtId="2" fontId="3" fillId="11" borderId="13" xfId="0" applyNumberFormat="1" applyFont="1" applyFill="1" applyBorder="1" applyAlignment="1">
      <alignment shrinkToFit="1"/>
    </xf>
    <xf numFmtId="0" fontId="3" fillId="0" borderId="0" xfId="0" applyFont="1" applyAlignment="1">
      <alignment horizontal="center" shrinkToFit="1"/>
    </xf>
    <xf numFmtId="0" fontId="3" fillId="8" borderId="9" xfId="0" applyFont="1" applyFill="1" applyBorder="1" applyAlignment="1">
      <alignment horizontal="center" vertical="center" shrinkToFit="1"/>
    </xf>
    <xf numFmtId="43" fontId="3" fillId="8" borderId="3" xfId="2" applyFont="1" applyFill="1" applyBorder="1" applyAlignment="1">
      <alignment horizontal="center" vertical="center" shrinkToFit="1"/>
    </xf>
    <xf numFmtId="0" fontId="5" fillId="8" borderId="3" xfId="0" applyFont="1" applyFill="1" applyBorder="1" applyAlignment="1">
      <alignment horizontal="center" vertical="center" shrinkToFit="1"/>
    </xf>
    <xf numFmtId="0" fontId="6" fillId="8" borderId="3" xfId="0" applyFont="1" applyFill="1" applyBorder="1" applyAlignment="1">
      <alignment horizontal="center" shrinkToFit="1"/>
    </xf>
    <xf numFmtId="0" fontId="5" fillId="8" borderId="0" xfId="0" applyFont="1" applyFill="1" applyAlignment="1">
      <alignment shrinkToFit="1"/>
    </xf>
    <xf numFmtId="43" fontId="5" fillId="8" borderId="3" xfId="1" applyFont="1" applyFill="1" applyBorder="1" applyAlignment="1">
      <alignment shrinkToFit="1"/>
    </xf>
    <xf numFmtId="3" fontId="3" fillId="4" borderId="4" xfId="0" applyNumberFormat="1" applyFont="1" applyFill="1" applyBorder="1" applyAlignment="1">
      <alignment horizontal="center" vertical="center" shrinkToFit="1"/>
    </xf>
    <xf numFmtId="3" fontId="3" fillId="4" borderId="6" xfId="0" applyNumberFormat="1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0" xfId="0" applyFont="1" applyFill="1" applyAlignment="1">
      <alignment horizontal="center" shrinkToFit="1"/>
    </xf>
    <xf numFmtId="0" fontId="2" fillId="2" borderId="14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2" fillId="2" borderId="15" xfId="0" applyFont="1" applyFill="1" applyBorder="1" applyAlignment="1">
      <alignment horizontal="center" shrinkToFit="1"/>
    </xf>
    <xf numFmtId="0" fontId="4" fillId="2" borderId="10" xfId="0" applyFont="1" applyFill="1" applyBorder="1" applyAlignment="1">
      <alignment horizontal="center" shrinkToFit="1"/>
    </xf>
    <xf numFmtId="0" fontId="4" fillId="2" borderId="0" xfId="0" applyFont="1" applyFill="1" applyAlignment="1">
      <alignment horizontal="center" shrinkToFit="1"/>
    </xf>
    <xf numFmtId="3" fontId="3" fillId="8" borderId="4" xfId="0" applyNumberFormat="1" applyFont="1" applyFill="1" applyBorder="1" applyAlignment="1">
      <alignment horizontal="center" vertical="center" shrinkToFit="1"/>
    </xf>
    <xf numFmtId="3" fontId="3" fillId="8" borderId="6" xfId="0" applyNumberFormat="1" applyFont="1" applyFill="1" applyBorder="1" applyAlignment="1">
      <alignment horizontal="center" vertical="center" shrinkToFit="1"/>
    </xf>
    <xf numFmtId="3" fontId="3" fillId="8" borderId="5" xfId="0" applyNumberFormat="1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left" shrinkToFit="1"/>
    </xf>
    <xf numFmtId="3" fontId="5" fillId="9" borderId="4" xfId="0" applyNumberFormat="1" applyFont="1" applyFill="1" applyBorder="1" applyAlignment="1">
      <alignment horizontal="center" shrinkToFit="1"/>
    </xf>
    <xf numFmtId="3" fontId="5" fillId="9" borderId="6" xfId="0" applyNumberFormat="1" applyFont="1" applyFill="1" applyBorder="1" applyAlignment="1">
      <alignment horizontal="center" shrinkToFit="1"/>
    </xf>
    <xf numFmtId="0" fontId="5" fillId="9" borderId="4" xfId="0" applyFont="1" applyFill="1" applyBorder="1" applyAlignment="1">
      <alignment horizontal="center" shrinkToFit="1"/>
    </xf>
    <xf numFmtId="0" fontId="5" fillId="9" borderId="5" xfId="0" applyFont="1" applyFill="1" applyBorder="1" applyAlignment="1">
      <alignment horizontal="center" shrinkToFit="1"/>
    </xf>
    <xf numFmtId="0" fontId="5" fillId="9" borderId="6" xfId="0" applyFont="1" applyFill="1" applyBorder="1" applyAlignment="1">
      <alignment horizontal="center" shrinkToFit="1"/>
    </xf>
    <xf numFmtId="3" fontId="2" fillId="10" borderId="4" xfId="0" applyNumberFormat="1" applyFont="1" applyFill="1" applyBorder="1" applyAlignment="1">
      <alignment horizontal="center" shrinkToFit="1"/>
    </xf>
    <xf numFmtId="0" fontId="2" fillId="10" borderId="5" xfId="0" applyFont="1" applyFill="1" applyBorder="1" applyAlignment="1">
      <alignment horizontal="center" shrinkToFit="1"/>
    </xf>
    <xf numFmtId="0" fontId="2" fillId="10" borderId="6" xfId="0" applyFont="1" applyFill="1" applyBorder="1" applyAlignment="1">
      <alignment horizontal="center" shrinkToFit="1"/>
    </xf>
    <xf numFmtId="3" fontId="2" fillId="10" borderId="6" xfId="0" applyNumberFormat="1" applyFont="1" applyFill="1" applyBorder="1" applyAlignment="1">
      <alignment horizontal="center" shrinkToFit="1"/>
    </xf>
    <xf numFmtId="3" fontId="2" fillId="2" borderId="2" xfId="0" applyNumberFormat="1" applyFont="1" applyFill="1" applyBorder="1" applyAlignment="1">
      <alignment horizontal="center" vertical="center" shrinkToFit="1"/>
    </xf>
    <xf numFmtId="3" fontId="2" fillId="2" borderId="9" xfId="0" applyNumberFormat="1" applyFont="1" applyFill="1" applyBorder="1" applyAlignment="1">
      <alignment horizontal="center" vertical="center" shrinkToFit="1"/>
    </xf>
    <xf numFmtId="3" fontId="2" fillId="2" borderId="7" xfId="0" applyNumberFormat="1" applyFont="1" applyFill="1" applyBorder="1" applyAlignment="1">
      <alignment horizontal="center" vertical="center" shrinkToFit="1"/>
    </xf>
    <xf numFmtId="3" fontId="2" fillId="2" borderId="14" xfId="0" applyNumberFormat="1" applyFont="1" applyFill="1" applyBorder="1" applyAlignment="1">
      <alignment horizontal="center" vertical="center" shrinkToFit="1"/>
    </xf>
    <xf numFmtId="3" fontId="2" fillId="2" borderId="10" xfId="0" applyNumberFormat="1" applyFont="1" applyFill="1" applyBorder="1" applyAlignment="1">
      <alignment horizontal="center" vertical="center" shrinkToFit="1"/>
    </xf>
    <xf numFmtId="3" fontId="2" fillId="2" borderId="12" xfId="0" applyNumberFormat="1" applyFont="1" applyFill="1" applyBorder="1" applyAlignment="1">
      <alignment horizontal="center" vertical="center" shrinkToFit="1"/>
    </xf>
    <xf numFmtId="4" fontId="5" fillId="9" borderId="4" xfId="0" applyNumberFormat="1" applyFont="1" applyFill="1" applyBorder="1" applyAlignment="1">
      <alignment horizontal="center" shrinkToFit="1"/>
    </xf>
    <xf numFmtId="4" fontId="5" fillId="9" borderId="6" xfId="0" applyNumberFormat="1" applyFont="1" applyFill="1" applyBorder="1" applyAlignment="1">
      <alignment horizontal="center" shrinkToFit="1"/>
    </xf>
    <xf numFmtId="0" fontId="3" fillId="9" borderId="4" xfId="0" applyFont="1" applyFill="1" applyBorder="1" applyAlignment="1">
      <alignment horizontal="center" shrinkToFit="1"/>
    </xf>
    <xf numFmtId="0" fontId="3" fillId="9" borderId="6" xfId="0" applyFont="1" applyFill="1" applyBorder="1" applyAlignment="1">
      <alignment horizontal="center" shrinkToFit="1"/>
    </xf>
    <xf numFmtId="43" fontId="5" fillId="9" borderId="3" xfId="0" applyNumberFormat="1" applyFont="1" applyFill="1" applyBorder="1" applyAlignment="1">
      <alignment horizontal="center" shrinkToFit="1"/>
    </xf>
    <xf numFmtId="43" fontId="5" fillId="9" borderId="8" xfId="0" applyNumberFormat="1" applyFont="1" applyFill="1" applyBorder="1" applyAlignment="1">
      <alignment horizontal="center" shrinkToFit="1"/>
    </xf>
    <xf numFmtId="43" fontId="5" fillId="9" borderId="11" xfId="0" applyNumberFormat="1" applyFont="1" applyFill="1" applyBorder="1" applyAlignment="1">
      <alignment horizontal="center" shrinkToFit="1"/>
    </xf>
    <xf numFmtId="3" fontId="3" fillId="9" borderId="4" xfId="0" applyNumberFormat="1" applyFont="1" applyFill="1" applyBorder="1" applyAlignment="1">
      <alignment horizontal="center" shrinkToFit="1"/>
    </xf>
    <xf numFmtId="0" fontId="3" fillId="9" borderId="5" xfId="0" applyFont="1" applyFill="1" applyBorder="1" applyAlignment="1">
      <alignment horizontal="center" shrinkToFit="1"/>
    </xf>
    <xf numFmtId="0" fontId="5" fillId="9" borderId="2" xfId="0" applyFont="1" applyFill="1" applyBorder="1" applyAlignment="1">
      <alignment horizontal="center" shrinkToFit="1"/>
    </xf>
    <xf numFmtId="0" fontId="5" fillId="9" borderId="15" xfId="0" applyFont="1" applyFill="1" applyBorder="1" applyAlignment="1">
      <alignment horizontal="center" shrinkToFit="1"/>
    </xf>
    <xf numFmtId="0" fontId="5" fillId="9" borderId="9" xfId="0" applyFont="1" applyFill="1" applyBorder="1" applyAlignment="1">
      <alignment horizontal="center" shrinkToFit="1"/>
    </xf>
    <xf numFmtId="0" fontId="5" fillId="9" borderId="7" xfId="0" applyFont="1" applyFill="1" applyBorder="1" applyAlignment="1">
      <alignment horizontal="center" shrinkToFit="1"/>
    </xf>
    <xf numFmtId="0" fontId="5" fillId="9" borderId="0" xfId="0" applyFont="1" applyFill="1" applyAlignment="1">
      <alignment horizontal="center" shrinkToFit="1"/>
    </xf>
    <xf numFmtId="0" fontId="5" fillId="9" borderId="14" xfId="0" applyFont="1" applyFill="1" applyBorder="1" applyAlignment="1">
      <alignment horizontal="center" shrinkToFit="1"/>
    </xf>
    <xf numFmtId="0" fontId="5" fillId="9" borderId="10" xfId="0" applyFont="1" applyFill="1" applyBorder="1" applyAlignment="1">
      <alignment horizontal="center" shrinkToFit="1"/>
    </xf>
    <xf numFmtId="0" fontId="5" fillId="9" borderId="1" xfId="0" applyFont="1" applyFill="1" applyBorder="1" applyAlignment="1">
      <alignment horizontal="center" shrinkToFit="1"/>
    </xf>
    <xf numFmtId="0" fontId="5" fillId="9" borderId="12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3" fillId="9" borderId="2" xfId="0" applyNumberFormat="1" applyFont="1" applyFill="1" applyBorder="1" applyAlignment="1">
      <alignment horizontal="center" vertical="center" shrinkToFit="1"/>
    </xf>
    <xf numFmtId="3" fontId="3" fillId="9" borderId="9" xfId="0" applyNumberFormat="1" applyFont="1" applyFill="1" applyBorder="1" applyAlignment="1">
      <alignment horizontal="center" vertical="center" shrinkToFit="1"/>
    </xf>
    <xf numFmtId="3" fontId="3" fillId="9" borderId="10" xfId="0" applyNumberFormat="1" applyFont="1" applyFill="1" applyBorder="1" applyAlignment="1">
      <alignment horizontal="center" vertical="center" shrinkToFit="1"/>
    </xf>
    <xf numFmtId="3" fontId="3" fillId="9" borderId="12" xfId="0" applyNumberFormat="1" applyFont="1" applyFill="1" applyBorder="1" applyAlignment="1">
      <alignment horizontal="center" vertical="center" shrinkToFit="1"/>
    </xf>
    <xf numFmtId="3" fontId="3" fillId="7" borderId="4" xfId="0" applyNumberFormat="1" applyFont="1" applyFill="1" applyBorder="1" applyAlignment="1">
      <alignment horizontal="center" shrinkToFit="1"/>
    </xf>
    <xf numFmtId="3" fontId="3" fillId="7" borderId="6" xfId="0" applyNumberFormat="1" applyFont="1" applyFill="1" applyBorder="1" applyAlignment="1">
      <alignment horizontal="center" shrinkToFit="1"/>
    </xf>
    <xf numFmtId="3" fontId="3" fillId="5" borderId="2" xfId="0" applyNumberFormat="1" applyFont="1" applyFill="1" applyBorder="1" applyAlignment="1">
      <alignment horizontal="center" vertical="center" shrinkToFit="1"/>
    </xf>
    <xf numFmtId="3" fontId="3" fillId="5" borderId="9" xfId="0" applyNumberFormat="1" applyFont="1" applyFill="1" applyBorder="1" applyAlignment="1">
      <alignment horizontal="center" vertical="center" shrinkToFit="1"/>
    </xf>
    <xf numFmtId="3" fontId="3" fillId="5" borderId="10" xfId="0" applyNumberFormat="1" applyFont="1" applyFill="1" applyBorder="1" applyAlignment="1">
      <alignment horizontal="center" vertical="center" shrinkToFit="1"/>
    </xf>
    <xf numFmtId="3" fontId="3" fillId="5" borderId="12" xfId="0" applyNumberFormat="1" applyFont="1" applyFill="1" applyBorder="1" applyAlignment="1">
      <alignment horizontal="center" vertical="center" shrinkToFit="1"/>
    </xf>
    <xf numFmtId="0" fontId="3" fillId="9" borderId="15" xfId="0" applyFont="1" applyFill="1" applyBorder="1" applyAlignment="1">
      <alignment horizontal="center" vertical="center" shrinkToFit="1"/>
    </xf>
    <xf numFmtId="0" fontId="3" fillId="9" borderId="9" xfId="0" applyFont="1" applyFill="1" applyBorder="1" applyAlignment="1">
      <alignment horizontal="center" vertical="center" shrinkToFit="1"/>
    </xf>
    <xf numFmtId="0" fontId="3" fillId="9" borderId="10" xfId="0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 shrinkToFit="1"/>
    </xf>
    <xf numFmtId="0" fontId="3" fillId="9" borderId="12" xfId="0" applyFont="1" applyFill="1" applyBorder="1" applyAlignment="1">
      <alignment horizontal="center" vertical="center" shrinkToFit="1"/>
    </xf>
    <xf numFmtId="3" fontId="3" fillId="10" borderId="2" xfId="0" applyNumberFormat="1" applyFont="1" applyFill="1" applyBorder="1" applyAlignment="1">
      <alignment horizontal="center" vertical="center" shrinkToFit="1"/>
    </xf>
    <xf numFmtId="3" fontId="3" fillId="10" borderId="9" xfId="0" applyNumberFormat="1" applyFont="1" applyFill="1" applyBorder="1" applyAlignment="1">
      <alignment horizontal="center" vertical="center" shrinkToFit="1"/>
    </xf>
    <xf numFmtId="3" fontId="3" fillId="10" borderId="10" xfId="0" applyNumberFormat="1" applyFont="1" applyFill="1" applyBorder="1" applyAlignment="1">
      <alignment horizontal="center" vertical="center" shrinkToFit="1"/>
    </xf>
    <xf numFmtId="3" fontId="3" fillId="10" borderId="12" xfId="0" applyNumberFormat="1" applyFont="1" applyFill="1" applyBorder="1" applyAlignment="1">
      <alignment horizontal="center" vertical="center" shrinkToFit="1"/>
    </xf>
    <xf numFmtId="0" fontId="3" fillId="10" borderId="15" xfId="0" applyFont="1" applyFill="1" applyBorder="1" applyAlignment="1">
      <alignment horizontal="center" vertical="center" shrinkToFit="1"/>
    </xf>
    <xf numFmtId="0" fontId="3" fillId="10" borderId="9" xfId="0" applyFont="1" applyFill="1" applyBorder="1" applyAlignment="1">
      <alignment horizontal="center" vertical="center" shrinkToFit="1"/>
    </xf>
    <xf numFmtId="0" fontId="3" fillId="10" borderId="10" xfId="0" applyFont="1" applyFill="1" applyBorder="1" applyAlignment="1">
      <alignment horizontal="center" vertical="center" shrinkToFit="1"/>
    </xf>
    <xf numFmtId="0" fontId="3" fillId="10" borderId="1" xfId="0" applyFont="1" applyFill="1" applyBorder="1" applyAlignment="1">
      <alignment horizontal="center" vertical="center" shrinkToFit="1"/>
    </xf>
    <xf numFmtId="0" fontId="3" fillId="10" borderId="12" xfId="0" applyFont="1" applyFill="1" applyBorder="1" applyAlignment="1">
      <alignment horizontal="center" vertical="center" shrinkToFit="1"/>
    </xf>
    <xf numFmtId="0" fontId="3" fillId="9" borderId="3" xfId="0" applyFont="1" applyFill="1" applyBorder="1" applyAlignment="1">
      <alignment horizontal="center" vertical="center" shrinkToFit="1"/>
    </xf>
    <xf numFmtId="0" fontId="3" fillId="9" borderId="11" xfId="0" applyFont="1" applyFill="1" applyBorder="1" applyAlignment="1">
      <alignment horizontal="center" vertical="center" shrinkToFit="1"/>
    </xf>
    <xf numFmtId="0" fontId="3" fillId="10" borderId="3" xfId="0" applyFont="1" applyFill="1" applyBorder="1" applyAlignment="1">
      <alignment horizontal="center" vertical="center" shrinkToFit="1"/>
    </xf>
    <xf numFmtId="0" fontId="3" fillId="10" borderId="11" xfId="0" applyFont="1" applyFill="1" applyBorder="1" applyAlignment="1">
      <alignment horizontal="center" vertical="center" shrinkToFit="1"/>
    </xf>
    <xf numFmtId="43" fontId="3" fillId="3" borderId="3" xfId="1" applyFont="1" applyFill="1" applyBorder="1" applyAlignment="1">
      <alignment horizontal="center" vertical="center" shrinkToFit="1"/>
    </xf>
    <xf numFmtId="43" fontId="3" fillId="3" borderId="11" xfId="1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shrinkToFit="1"/>
    </xf>
    <xf numFmtId="3" fontId="2" fillId="11" borderId="4" xfId="0" applyNumberFormat="1" applyFont="1" applyFill="1" applyBorder="1" applyAlignment="1">
      <alignment horizontal="center" shrinkToFit="1"/>
    </xf>
    <xf numFmtId="3" fontId="2" fillId="11" borderId="6" xfId="0" applyNumberFormat="1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3" fontId="3" fillId="3" borderId="2" xfId="0" applyNumberFormat="1" applyFont="1" applyFill="1" applyBorder="1" applyAlignment="1">
      <alignment horizontal="center" vertical="center" shrinkToFit="1"/>
    </xf>
    <xf numFmtId="3" fontId="3" fillId="3" borderId="9" xfId="0" applyNumberFormat="1" applyFont="1" applyFill="1" applyBorder="1" applyAlignment="1">
      <alignment horizontal="center" vertical="center" shrinkToFit="1"/>
    </xf>
    <xf numFmtId="3" fontId="3" fillId="3" borderId="10" xfId="0" applyNumberFormat="1" applyFont="1" applyFill="1" applyBorder="1" applyAlignment="1">
      <alignment horizontal="center" vertical="center" shrinkToFit="1"/>
    </xf>
    <xf numFmtId="3" fontId="3" fillId="3" borderId="12" xfId="0" applyNumberFormat="1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9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43" fontId="3" fillId="3" borderId="3" xfId="2" applyFont="1" applyFill="1" applyBorder="1" applyAlignment="1">
      <alignment horizontal="center" vertical="center" shrinkToFit="1"/>
    </xf>
    <xf numFmtId="43" fontId="3" fillId="3" borderId="11" xfId="2" applyFont="1" applyFill="1" applyBorder="1" applyAlignment="1">
      <alignment horizontal="center" vertical="center" shrinkToFit="1"/>
    </xf>
    <xf numFmtId="43" fontId="3" fillId="4" borderId="3" xfId="2" applyFont="1" applyFill="1" applyBorder="1" applyAlignment="1">
      <alignment horizontal="center" vertical="center" shrinkToFit="1"/>
    </xf>
    <xf numFmtId="43" fontId="3" fillId="4" borderId="11" xfId="2" applyFont="1" applyFill="1" applyBorder="1" applyAlignment="1">
      <alignment horizontal="center" vertical="center" shrinkToFit="1"/>
    </xf>
    <xf numFmtId="43" fontId="3" fillId="5" borderId="3" xfId="2" applyFont="1" applyFill="1" applyBorder="1" applyAlignment="1">
      <alignment horizontal="center" vertical="center" shrinkToFit="1"/>
    </xf>
    <xf numFmtId="43" fontId="3" fillId="5" borderId="11" xfId="2" applyFont="1" applyFill="1" applyBorder="1" applyAlignment="1">
      <alignment horizontal="center" vertical="center" shrinkToFit="1"/>
    </xf>
    <xf numFmtId="43" fontId="3" fillId="6" borderId="3" xfId="2" applyFont="1" applyFill="1" applyBorder="1" applyAlignment="1">
      <alignment horizontal="center" vertical="center" shrinkToFit="1"/>
    </xf>
    <xf numFmtId="43" fontId="3" fillId="6" borderId="11" xfId="2" applyFont="1" applyFill="1" applyBorder="1" applyAlignment="1">
      <alignment horizontal="center" vertical="center" shrinkToFit="1"/>
    </xf>
    <xf numFmtId="2" fontId="3" fillId="9" borderId="3" xfId="0" applyNumberFormat="1" applyFont="1" applyFill="1" applyBorder="1" applyAlignment="1">
      <alignment horizontal="right" vertical="center" shrinkToFit="1"/>
    </xf>
    <xf numFmtId="2" fontId="3" fillId="9" borderId="11" xfId="0" applyNumberFormat="1" applyFont="1" applyFill="1" applyBorder="1" applyAlignment="1">
      <alignment horizontal="right" vertical="center" shrinkToFit="1"/>
    </xf>
    <xf numFmtId="2" fontId="3" fillId="10" borderId="3" xfId="0" applyNumberFormat="1" applyFont="1" applyFill="1" applyBorder="1" applyAlignment="1">
      <alignment horizontal="right" vertical="center" shrinkToFit="1"/>
    </xf>
    <xf numFmtId="2" fontId="3" fillId="10" borderId="11" xfId="0" applyNumberFormat="1" applyFont="1" applyFill="1" applyBorder="1" applyAlignment="1">
      <alignment horizontal="right" vertical="center" shrinkToFit="1"/>
    </xf>
    <xf numFmtId="3" fontId="3" fillId="6" borderId="2" xfId="0" applyNumberFormat="1" applyFont="1" applyFill="1" applyBorder="1" applyAlignment="1">
      <alignment horizontal="center" vertical="center" shrinkToFit="1"/>
    </xf>
    <xf numFmtId="3" fontId="3" fillId="6" borderId="9" xfId="0" applyNumberFormat="1" applyFont="1" applyFill="1" applyBorder="1" applyAlignment="1">
      <alignment horizontal="center" vertical="center" shrinkToFit="1"/>
    </xf>
    <xf numFmtId="3" fontId="3" fillId="6" borderId="10" xfId="0" applyNumberFormat="1" applyFont="1" applyFill="1" applyBorder="1" applyAlignment="1">
      <alignment horizontal="center" vertical="center" shrinkToFit="1"/>
    </xf>
    <xf numFmtId="3" fontId="3" fillId="6" borderId="12" xfId="0" applyNumberFormat="1" applyFont="1" applyFill="1" applyBorder="1" applyAlignment="1">
      <alignment horizontal="center" vertical="center" shrinkToFit="1"/>
    </xf>
    <xf numFmtId="0" fontId="3" fillId="6" borderId="15" xfId="0" applyFont="1" applyFill="1" applyBorder="1" applyAlignment="1">
      <alignment horizontal="center" vertical="center" shrinkToFit="1"/>
    </xf>
    <xf numFmtId="0" fontId="3" fillId="6" borderId="9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6" borderId="12" xfId="0" applyFont="1" applyFill="1" applyBorder="1" applyAlignment="1">
      <alignment horizontal="center" vertical="center" shrinkToFit="1"/>
    </xf>
    <xf numFmtId="0" fontId="3" fillId="7" borderId="5" xfId="0" applyFont="1" applyFill="1" applyBorder="1" applyAlignment="1">
      <alignment horizontal="center" shrinkToFit="1"/>
    </xf>
    <xf numFmtId="0" fontId="3" fillId="7" borderId="6" xfId="0" applyFont="1" applyFill="1" applyBorder="1" applyAlignment="1">
      <alignment horizontal="center" shrinkToFit="1"/>
    </xf>
    <xf numFmtId="3" fontId="3" fillId="4" borderId="2" xfId="0" applyNumberFormat="1" applyFont="1" applyFill="1" applyBorder="1" applyAlignment="1">
      <alignment horizontal="center" vertical="center" shrinkToFit="1"/>
    </xf>
    <xf numFmtId="3" fontId="3" fillId="4" borderId="9" xfId="0" applyNumberFormat="1" applyFont="1" applyFill="1" applyBorder="1" applyAlignment="1">
      <alignment horizontal="center" vertical="center" shrinkToFit="1"/>
    </xf>
    <xf numFmtId="3" fontId="3" fillId="4" borderId="10" xfId="0" applyNumberFormat="1" applyFont="1" applyFill="1" applyBorder="1" applyAlignment="1">
      <alignment horizontal="center" vertical="center" shrinkToFit="1"/>
    </xf>
    <xf numFmtId="3" fontId="3" fillId="4" borderId="12" xfId="0" applyNumberFormat="1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2" fillId="11" borderId="5" xfId="0" applyFont="1" applyFill="1" applyBorder="1" applyAlignment="1">
      <alignment horizontal="center" shrinkToFit="1"/>
    </xf>
    <xf numFmtId="0" fontId="2" fillId="11" borderId="6" xfId="0" applyFont="1" applyFill="1" applyBorder="1" applyAlignment="1">
      <alignment horizontal="center" shrinkToFit="1"/>
    </xf>
    <xf numFmtId="0" fontId="5" fillId="9" borderId="3" xfId="0" applyFont="1" applyFill="1" applyBorder="1" applyAlignment="1">
      <alignment horizontal="center" shrinkToFit="1"/>
    </xf>
    <xf numFmtId="0" fontId="5" fillId="9" borderId="8" xfId="0" applyFont="1" applyFill="1" applyBorder="1" applyAlignment="1">
      <alignment horizontal="center" shrinkToFit="1"/>
    </xf>
    <xf numFmtId="0" fontId="5" fillId="9" borderId="11" xfId="0" applyFont="1" applyFill="1" applyBorder="1" applyAlignment="1">
      <alignment horizont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8" borderId="4" xfId="0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horizontal="center" vertical="center" shrinkToFit="1"/>
    </xf>
    <xf numFmtId="3" fontId="8" fillId="8" borderId="4" xfId="0" applyNumberFormat="1" applyFont="1" applyFill="1" applyBorder="1" applyAlignment="1">
      <alignment horizontal="center" shrinkToFit="1"/>
    </xf>
    <xf numFmtId="3" fontId="8" fillId="8" borderId="6" xfId="0" applyNumberFormat="1" applyFont="1" applyFill="1" applyBorder="1" applyAlignment="1">
      <alignment horizontal="center" shrinkToFit="1"/>
    </xf>
  </cellXfs>
  <cellStyles count="3">
    <cellStyle name="จุลภาค" xfId="1" builtinId="3"/>
    <cellStyle name="จุลภาค 2" xfId="2" xr:uid="{81A9D763-BA70-40A0-B316-242FCF23070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411674</xdr:colOff>
      <xdr:row>33</xdr:row>
      <xdr:rowOff>161441</xdr:rowOff>
    </xdr:from>
    <xdr:to>
      <xdr:col>3</xdr:col>
      <xdr:colOff>712832</xdr:colOff>
      <xdr:row>35</xdr:row>
      <xdr:rowOff>77397</xdr:rowOff>
    </xdr:to>
    <xdr:sp macro="" textlink="">
      <xdr:nvSpPr>
        <xdr:cNvPr id="3" name="ลูกศร: ลง 2">
          <a:extLst>
            <a:ext uri="{FF2B5EF4-FFF2-40B4-BE49-F238E27FC236}">
              <a16:creationId xmlns:a16="http://schemas.microsoft.com/office/drawing/2014/main" id="{693D475F-F52D-4174-B7DE-DB82F8F50049}"/>
            </a:ext>
          </a:extLst>
        </xdr:cNvPr>
        <xdr:cNvSpPr/>
      </xdr:nvSpPr>
      <xdr:spPr>
        <a:xfrm>
          <a:off x="5666568" y="7950954"/>
          <a:ext cx="301158" cy="432566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5</xdr:col>
      <xdr:colOff>387459</xdr:colOff>
      <xdr:row>33</xdr:row>
      <xdr:rowOff>153369</xdr:rowOff>
    </xdr:from>
    <xdr:to>
      <xdr:col>6</xdr:col>
      <xdr:colOff>125438</xdr:colOff>
      <xdr:row>35</xdr:row>
      <xdr:rowOff>87902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6BCC0AF-2197-7FCB-9F8D-859F8C817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7862" y="7942882"/>
          <a:ext cx="335309" cy="451143"/>
        </a:xfrm>
        <a:prstGeom prst="rect">
          <a:avLst/>
        </a:prstGeom>
      </xdr:spPr>
    </xdr:pic>
    <xdr:clientData/>
  </xdr:twoCellAnchor>
  <xdr:twoCellAnchor>
    <xdr:from>
      <xdr:col>2</xdr:col>
      <xdr:colOff>863707</xdr:colOff>
      <xdr:row>33</xdr:row>
      <xdr:rowOff>137225</xdr:rowOff>
    </xdr:from>
    <xdr:to>
      <xdr:col>2</xdr:col>
      <xdr:colOff>1164865</xdr:colOff>
      <xdr:row>35</xdr:row>
      <xdr:rowOff>53181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3D6A1E07-3C5D-4102-9FAA-993C038F6AB2}"/>
            </a:ext>
          </a:extLst>
        </xdr:cNvPr>
        <xdr:cNvSpPr/>
      </xdr:nvSpPr>
      <xdr:spPr>
        <a:xfrm>
          <a:off x="4036016" y="7926738"/>
          <a:ext cx="301158" cy="432566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427818</xdr:colOff>
      <xdr:row>33</xdr:row>
      <xdr:rowOff>161441</xdr:rowOff>
    </xdr:from>
    <xdr:to>
      <xdr:col>8</xdr:col>
      <xdr:colOff>728976</xdr:colOff>
      <xdr:row>35</xdr:row>
      <xdr:rowOff>77397</xdr:rowOff>
    </xdr:to>
    <xdr:sp macro="" textlink="">
      <xdr:nvSpPr>
        <xdr:cNvPr id="4" name="ลูกศร: ลง 3">
          <a:extLst>
            <a:ext uri="{FF2B5EF4-FFF2-40B4-BE49-F238E27FC236}">
              <a16:creationId xmlns:a16="http://schemas.microsoft.com/office/drawing/2014/main" id="{0BC3EEA0-78B9-47B2-BD27-461BCA3BC0AD}"/>
            </a:ext>
          </a:extLst>
        </xdr:cNvPr>
        <xdr:cNvSpPr/>
      </xdr:nvSpPr>
      <xdr:spPr>
        <a:xfrm>
          <a:off x="7886377" y="7950954"/>
          <a:ext cx="301158" cy="432566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250233</xdr:colOff>
      <xdr:row>33</xdr:row>
      <xdr:rowOff>161441</xdr:rowOff>
    </xdr:from>
    <xdr:to>
      <xdr:col>9</xdr:col>
      <xdr:colOff>551391</xdr:colOff>
      <xdr:row>35</xdr:row>
      <xdr:rowOff>77397</xdr:rowOff>
    </xdr:to>
    <xdr:sp macro="" textlink="">
      <xdr:nvSpPr>
        <xdr:cNvPr id="5" name="ลูกศร: ลง 4">
          <a:extLst>
            <a:ext uri="{FF2B5EF4-FFF2-40B4-BE49-F238E27FC236}">
              <a16:creationId xmlns:a16="http://schemas.microsoft.com/office/drawing/2014/main" id="{79289918-C90B-44D3-B0EA-0666EAFA34A0}"/>
            </a:ext>
          </a:extLst>
        </xdr:cNvPr>
        <xdr:cNvSpPr/>
      </xdr:nvSpPr>
      <xdr:spPr>
        <a:xfrm>
          <a:off x="8935741" y="7950954"/>
          <a:ext cx="301158" cy="432566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84666</xdr:colOff>
      <xdr:row>63</xdr:row>
      <xdr:rowOff>179918</xdr:rowOff>
    </xdr:from>
    <xdr:to>
      <xdr:col>7</xdr:col>
      <xdr:colOff>2564</xdr:colOff>
      <xdr:row>65</xdr:row>
      <xdr:rowOff>10371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B816FC53-AAFA-33CD-D160-3AF89B672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4833" y="16478251"/>
          <a:ext cx="1325481" cy="380787"/>
        </a:xfrm>
        <a:prstGeom prst="rect">
          <a:avLst/>
        </a:prstGeom>
      </xdr:spPr>
    </xdr:pic>
    <xdr:clientData/>
  </xdr:twoCellAnchor>
  <xdr:twoCellAnchor editAs="oneCell">
    <xdr:from>
      <xdr:col>1</xdr:col>
      <xdr:colOff>1121833</xdr:colOff>
      <xdr:row>62</xdr:row>
      <xdr:rowOff>158750</xdr:rowOff>
    </xdr:from>
    <xdr:to>
      <xdr:col>1</xdr:col>
      <xdr:colOff>1926166</xdr:colOff>
      <xdr:row>65</xdr:row>
      <xdr:rowOff>52916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30B223BF-9C0D-C401-BEAF-526B8349A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16203083"/>
          <a:ext cx="804333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252F-970F-43BE-AF94-0E738BB558B1}">
  <dimension ref="A1:J67"/>
  <sheetViews>
    <sheetView tabSelected="1" topLeftCell="A36" zoomScale="90" zoomScaleNormal="90" zoomScaleSheetLayoutView="100" zoomScalePageLayoutView="78" workbookViewId="0">
      <selection activeCell="A48" sqref="A48"/>
    </sheetView>
  </sheetViews>
  <sheetFormatPr defaultColWidth="9" defaultRowHeight="20.25" x14ac:dyDescent="0.3"/>
  <cols>
    <col min="1" max="1" width="4.625" style="1" customWidth="1"/>
    <col min="2" max="2" width="37" style="1" customWidth="1"/>
    <col min="3" max="3" width="27.375" style="1" customWidth="1"/>
    <col min="4" max="4" width="9.75" style="1" customWidth="1"/>
    <col min="5" max="5" width="4.25" style="1" customWidth="1"/>
    <col min="6" max="6" width="7.875" style="1" customWidth="1"/>
    <col min="7" max="7" width="6.25" style="1" customWidth="1"/>
    <col min="8" max="8" width="0.875" style="1" customWidth="1"/>
    <col min="9" max="9" width="16.125" style="1" customWidth="1"/>
    <col min="10" max="10" width="18.5" style="1" customWidth="1"/>
    <col min="11" max="16384" width="9" style="1"/>
  </cols>
  <sheetData>
    <row r="1" spans="1:10" x14ac:dyDescent="0.3">
      <c r="A1" s="152" t="s">
        <v>41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x14ac:dyDescent="0.3">
      <c r="A2" s="152" t="s">
        <v>64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3">
      <c r="A3" s="152" t="s">
        <v>66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0" x14ac:dyDescent="0.3">
      <c r="A4" s="2"/>
      <c r="B4" s="3"/>
      <c r="C4" s="3"/>
    </row>
    <row r="5" spans="1:10" x14ac:dyDescent="0.3">
      <c r="A5" s="4"/>
      <c r="B5" s="5" t="s">
        <v>0</v>
      </c>
      <c r="C5" s="5" t="s">
        <v>42</v>
      </c>
      <c r="D5" s="128" t="s">
        <v>49</v>
      </c>
      <c r="E5" s="129"/>
      <c r="F5" s="188" t="s">
        <v>50</v>
      </c>
      <c r="G5" s="189"/>
      <c r="H5" s="190"/>
      <c r="I5" s="5"/>
      <c r="J5" s="5" t="s">
        <v>43</v>
      </c>
    </row>
    <row r="6" spans="1:10" x14ac:dyDescent="0.3">
      <c r="A6" s="6" t="s">
        <v>1</v>
      </c>
      <c r="B6" s="7" t="s">
        <v>2</v>
      </c>
      <c r="C6" s="8" t="s">
        <v>47</v>
      </c>
      <c r="D6" s="130"/>
      <c r="E6" s="131"/>
      <c r="F6" s="191"/>
      <c r="G6" s="192"/>
      <c r="H6" s="193"/>
      <c r="I6" s="7" t="s">
        <v>48</v>
      </c>
      <c r="J6" s="7" t="s">
        <v>51</v>
      </c>
    </row>
    <row r="7" spans="1:10" x14ac:dyDescent="0.3">
      <c r="A7" s="10"/>
      <c r="B7" s="11"/>
      <c r="C7" s="12"/>
      <c r="D7" s="132"/>
      <c r="E7" s="133"/>
      <c r="F7" s="194"/>
      <c r="G7" s="195"/>
      <c r="H7" s="196"/>
      <c r="I7" s="11"/>
      <c r="J7" s="11"/>
    </row>
    <row r="8" spans="1:10" ht="23.25" customHeight="1" x14ac:dyDescent="0.3">
      <c r="A8" s="15">
        <v>1</v>
      </c>
      <c r="B8" s="16" t="s">
        <v>20</v>
      </c>
      <c r="C8" s="59" t="s">
        <v>34</v>
      </c>
      <c r="D8" s="197">
        <v>15000</v>
      </c>
      <c r="E8" s="198"/>
      <c r="F8" s="197">
        <v>15000</v>
      </c>
      <c r="G8" s="201"/>
      <c r="H8" s="202"/>
      <c r="I8" s="211">
        <f>F8/D8*100</f>
        <v>100</v>
      </c>
      <c r="J8" s="181" t="s">
        <v>44</v>
      </c>
    </row>
    <row r="9" spans="1:10" ht="20.25" customHeight="1" x14ac:dyDescent="0.3">
      <c r="A9" s="17"/>
      <c r="B9" s="18" t="s">
        <v>33</v>
      </c>
      <c r="C9" s="19"/>
      <c r="D9" s="199"/>
      <c r="E9" s="200"/>
      <c r="F9" s="203"/>
      <c r="G9" s="204"/>
      <c r="H9" s="205"/>
      <c r="I9" s="212"/>
      <c r="J9" s="182"/>
    </row>
    <row r="10" spans="1:10" x14ac:dyDescent="0.3">
      <c r="A10" s="20">
        <v>2</v>
      </c>
      <c r="B10" s="21" t="s">
        <v>5</v>
      </c>
      <c r="C10" s="60" t="s">
        <v>22</v>
      </c>
      <c r="D10" s="234">
        <v>35500</v>
      </c>
      <c r="E10" s="235"/>
      <c r="F10" s="234">
        <v>15000</v>
      </c>
      <c r="G10" s="238"/>
      <c r="H10" s="239"/>
      <c r="I10" s="213">
        <f>F10/D10*100</f>
        <v>42.25352112676056</v>
      </c>
      <c r="J10" s="183" t="s">
        <v>44</v>
      </c>
    </row>
    <row r="11" spans="1:10" x14ac:dyDescent="0.3">
      <c r="A11" s="22"/>
      <c r="B11" s="23" t="s">
        <v>19</v>
      </c>
      <c r="C11" s="60" t="s">
        <v>21</v>
      </c>
      <c r="D11" s="236"/>
      <c r="E11" s="237"/>
      <c r="F11" s="240"/>
      <c r="G11" s="241"/>
      <c r="H11" s="242"/>
      <c r="I11" s="214"/>
      <c r="J11" s="184"/>
    </row>
    <row r="12" spans="1:10" x14ac:dyDescent="0.3">
      <c r="A12" s="24">
        <v>3</v>
      </c>
      <c r="B12" s="25" t="s">
        <v>23</v>
      </c>
      <c r="C12" s="61" t="s">
        <v>25</v>
      </c>
      <c r="D12" s="159">
        <v>42000</v>
      </c>
      <c r="E12" s="160"/>
      <c r="F12" s="159">
        <v>21000</v>
      </c>
      <c r="G12" s="206"/>
      <c r="H12" s="207"/>
      <c r="I12" s="215">
        <f>F12/D12*100</f>
        <v>50</v>
      </c>
      <c r="J12" s="243" t="s">
        <v>44</v>
      </c>
    </row>
    <row r="13" spans="1:10" x14ac:dyDescent="0.3">
      <c r="A13" s="26"/>
      <c r="B13" s="27" t="s">
        <v>24</v>
      </c>
      <c r="C13" s="62" t="s">
        <v>26</v>
      </c>
      <c r="D13" s="161"/>
      <c r="E13" s="162"/>
      <c r="F13" s="208"/>
      <c r="G13" s="209"/>
      <c r="H13" s="210"/>
      <c r="I13" s="216"/>
      <c r="J13" s="244"/>
    </row>
    <row r="14" spans="1:10" x14ac:dyDescent="0.3">
      <c r="A14" s="28">
        <v>4</v>
      </c>
      <c r="B14" s="29" t="s">
        <v>69</v>
      </c>
      <c r="C14" s="29" t="s">
        <v>67</v>
      </c>
      <c r="D14" s="223">
        <v>97100</v>
      </c>
      <c r="E14" s="224"/>
      <c r="F14" s="223">
        <v>40200</v>
      </c>
      <c r="G14" s="227"/>
      <c r="H14" s="228"/>
      <c r="I14" s="217">
        <f>F14/D14*100</f>
        <v>41.400617919670438</v>
      </c>
      <c r="J14" s="245" t="s">
        <v>44</v>
      </c>
    </row>
    <row r="15" spans="1:10" x14ac:dyDescent="0.3">
      <c r="A15" s="28"/>
      <c r="B15" s="29" t="s">
        <v>70</v>
      </c>
      <c r="C15" s="30" t="s">
        <v>68</v>
      </c>
      <c r="D15" s="225"/>
      <c r="E15" s="226"/>
      <c r="F15" s="229"/>
      <c r="G15" s="230"/>
      <c r="H15" s="231"/>
      <c r="I15" s="218"/>
      <c r="J15" s="246"/>
    </row>
    <row r="16" spans="1:10" x14ac:dyDescent="0.3">
      <c r="A16" s="31">
        <v>5</v>
      </c>
      <c r="B16" s="32" t="s">
        <v>40</v>
      </c>
      <c r="C16" s="63" t="s">
        <v>34</v>
      </c>
      <c r="D16" s="157">
        <v>80500</v>
      </c>
      <c r="E16" s="158"/>
      <c r="F16" s="157">
        <v>32000</v>
      </c>
      <c r="G16" s="232"/>
      <c r="H16" s="233"/>
      <c r="I16" s="63">
        <f>F16/D16*100</f>
        <v>39.751552795031053</v>
      </c>
      <c r="J16" s="58" t="s">
        <v>44</v>
      </c>
    </row>
    <row r="17" spans="1:10" x14ac:dyDescent="0.3">
      <c r="A17" s="100">
        <v>6</v>
      </c>
      <c r="B17" s="101" t="s">
        <v>35</v>
      </c>
      <c r="C17" s="102" t="s">
        <v>71</v>
      </c>
      <c r="D17" s="112">
        <v>22000</v>
      </c>
      <c r="E17" s="113"/>
      <c r="F17" s="112">
        <v>8400</v>
      </c>
      <c r="G17" s="114"/>
      <c r="H17" s="97"/>
      <c r="I17" s="98">
        <f>F17/D17*100</f>
        <v>38.181818181818187</v>
      </c>
      <c r="J17" s="99" t="s">
        <v>44</v>
      </c>
    </row>
    <row r="18" spans="1:10" x14ac:dyDescent="0.3">
      <c r="A18" s="38">
        <v>7</v>
      </c>
      <c r="B18" s="34" t="s">
        <v>36</v>
      </c>
      <c r="C18" s="36" t="s">
        <v>38</v>
      </c>
      <c r="D18" s="153">
        <v>5200</v>
      </c>
      <c r="E18" s="154"/>
      <c r="F18" s="153">
        <v>3840</v>
      </c>
      <c r="G18" s="163"/>
      <c r="H18" s="164"/>
      <c r="I18" s="219">
        <f>F18/D18*100</f>
        <v>73.846153846153854</v>
      </c>
      <c r="J18" s="177" t="s">
        <v>44</v>
      </c>
    </row>
    <row r="19" spans="1:10" x14ac:dyDescent="0.3">
      <c r="A19" s="37"/>
      <c r="B19" s="34" t="s">
        <v>37</v>
      </c>
      <c r="C19" s="36" t="s">
        <v>39</v>
      </c>
      <c r="D19" s="155"/>
      <c r="E19" s="156"/>
      <c r="F19" s="165"/>
      <c r="G19" s="166"/>
      <c r="H19" s="167"/>
      <c r="I19" s="220"/>
      <c r="J19" s="178"/>
    </row>
    <row r="20" spans="1:10" x14ac:dyDescent="0.3">
      <c r="A20" s="52">
        <v>8</v>
      </c>
      <c r="B20" s="57" t="s">
        <v>52</v>
      </c>
      <c r="C20" s="53" t="s">
        <v>54</v>
      </c>
      <c r="D20" s="168">
        <v>82500</v>
      </c>
      <c r="E20" s="169"/>
      <c r="F20" s="168">
        <v>45400</v>
      </c>
      <c r="G20" s="172"/>
      <c r="H20" s="173"/>
      <c r="I20" s="221">
        <f>F20/D20*100</f>
        <v>55.030303030303031</v>
      </c>
      <c r="J20" s="179" t="s">
        <v>44</v>
      </c>
    </row>
    <row r="21" spans="1:10" x14ac:dyDescent="0.3">
      <c r="A21" s="52"/>
      <c r="B21" s="57" t="s">
        <v>53</v>
      </c>
      <c r="C21" s="53" t="s">
        <v>55</v>
      </c>
      <c r="D21" s="170"/>
      <c r="E21" s="171"/>
      <c r="F21" s="174"/>
      <c r="G21" s="175"/>
      <c r="H21" s="176"/>
      <c r="I21" s="222"/>
      <c r="J21" s="180"/>
    </row>
    <row r="22" spans="1:10" x14ac:dyDescent="0.3">
      <c r="A22" s="88">
        <v>9</v>
      </c>
      <c r="B22" s="89" t="s">
        <v>60</v>
      </c>
      <c r="C22" s="21" t="s">
        <v>62</v>
      </c>
      <c r="D22" s="103">
        <v>136500</v>
      </c>
      <c r="E22" s="104"/>
      <c r="F22" s="252">
        <v>0</v>
      </c>
      <c r="G22" s="253"/>
      <c r="H22" s="254"/>
      <c r="I22" s="90">
        <f>F22/D22*100</f>
        <v>0</v>
      </c>
      <c r="J22" s="20" t="s">
        <v>44</v>
      </c>
    </row>
    <row r="23" spans="1:10" x14ac:dyDescent="0.3">
      <c r="A23" s="89"/>
      <c r="B23" s="89" t="s">
        <v>61</v>
      </c>
      <c r="C23" s="21" t="s">
        <v>63</v>
      </c>
      <c r="D23" s="103"/>
      <c r="E23" s="104"/>
      <c r="F23" s="252"/>
      <c r="G23" s="253"/>
      <c r="H23" s="84"/>
      <c r="I23" s="90"/>
      <c r="J23" s="20"/>
    </row>
    <row r="24" spans="1:10" x14ac:dyDescent="0.3">
      <c r="A24" s="91">
        <v>10</v>
      </c>
      <c r="B24" s="91" t="s">
        <v>72</v>
      </c>
      <c r="C24" s="91" t="s">
        <v>73</v>
      </c>
      <c r="D24" s="257">
        <v>4420</v>
      </c>
      <c r="E24" s="258"/>
      <c r="F24" s="255">
        <v>0</v>
      </c>
      <c r="G24" s="256"/>
      <c r="H24" s="85">
        <f>SUM(F24)</f>
        <v>0</v>
      </c>
      <c r="I24" s="92">
        <f>F24/D24*100</f>
        <v>0</v>
      </c>
      <c r="J24" s="93" t="s">
        <v>44</v>
      </c>
    </row>
    <row r="25" spans="1:10" x14ac:dyDescent="0.3">
      <c r="A25" s="91"/>
      <c r="B25" s="91"/>
      <c r="C25" s="91" t="s">
        <v>74</v>
      </c>
      <c r="D25" s="257"/>
      <c r="E25" s="258"/>
      <c r="F25" s="255"/>
      <c r="G25" s="256"/>
      <c r="H25" s="85"/>
      <c r="I25" s="92"/>
      <c r="J25" s="93"/>
    </row>
    <row r="26" spans="1:10" x14ac:dyDescent="0.3">
      <c r="A26" s="54"/>
      <c r="B26" s="55" t="s">
        <v>6</v>
      </c>
      <c r="C26" s="56"/>
      <c r="D26" s="186">
        <f>SUM(D8:D25)</f>
        <v>520720</v>
      </c>
      <c r="E26" s="187"/>
      <c r="F26" s="186">
        <f>SUM(F8:F25)</f>
        <v>180840</v>
      </c>
      <c r="G26" s="247"/>
      <c r="H26" s="248"/>
      <c r="I26" s="95">
        <f>F26/D26*100</f>
        <v>34.728836994930099</v>
      </c>
      <c r="J26" s="54" t="s">
        <v>44</v>
      </c>
    </row>
    <row r="27" spans="1:10" x14ac:dyDescent="0.3">
      <c r="D27" s="185"/>
      <c r="E27" s="185"/>
      <c r="F27" s="185"/>
      <c r="G27" s="185"/>
      <c r="H27" s="185"/>
    </row>
    <row r="28" spans="1:10" x14ac:dyDescent="0.3">
      <c r="A28" s="152" t="s">
        <v>18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x14ac:dyDescent="0.3">
      <c r="A29" s="152" t="s">
        <v>65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x14ac:dyDescent="0.3">
      <c r="A30" s="152" t="s">
        <v>66</v>
      </c>
      <c r="B30" s="152"/>
      <c r="C30" s="152"/>
      <c r="D30" s="152"/>
      <c r="E30" s="152"/>
      <c r="F30" s="152"/>
      <c r="G30" s="152"/>
      <c r="H30" s="152"/>
      <c r="I30" s="152"/>
      <c r="J30" s="152"/>
    </row>
    <row r="31" spans="1:10" x14ac:dyDescent="0.3">
      <c r="A31" s="4"/>
      <c r="B31" s="5" t="s">
        <v>0</v>
      </c>
      <c r="C31" s="4" t="s">
        <v>42</v>
      </c>
      <c r="D31" s="108"/>
      <c r="E31" s="109"/>
      <c r="F31" s="69"/>
      <c r="G31" s="70"/>
      <c r="H31" s="70"/>
      <c r="I31" s="5"/>
      <c r="J31" s="9" t="s">
        <v>43</v>
      </c>
    </row>
    <row r="32" spans="1:10" x14ac:dyDescent="0.3">
      <c r="A32" s="6" t="s">
        <v>1</v>
      </c>
      <c r="B32" s="7" t="s">
        <v>2</v>
      </c>
      <c r="C32" s="65" t="s">
        <v>47</v>
      </c>
      <c r="D32" s="105" t="s">
        <v>49</v>
      </c>
      <c r="E32" s="106"/>
      <c r="F32" s="105" t="s">
        <v>50</v>
      </c>
      <c r="G32" s="106"/>
      <c r="H32" s="107"/>
      <c r="I32" s="67" t="s">
        <v>48</v>
      </c>
      <c r="J32" s="7" t="s">
        <v>51</v>
      </c>
    </row>
    <row r="33" spans="1:10" x14ac:dyDescent="0.3">
      <c r="A33" s="10"/>
      <c r="B33" s="11"/>
      <c r="C33" s="66"/>
      <c r="D33" s="110"/>
      <c r="E33" s="111"/>
      <c r="F33" s="64"/>
      <c r="G33" s="68"/>
      <c r="H33" s="14"/>
      <c r="I33" s="13"/>
      <c r="J33" s="11"/>
    </row>
    <row r="34" spans="1:10" x14ac:dyDescent="0.3">
      <c r="A34" s="35">
        <v>11</v>
      </c>
      <c r="B34" s="34" t="s">
        <v>7</v>
      </c>
      <c r="C34" s="138"/>
      <c r="D34" s="71"/>
      <c r="E34" s="74"/>
      <c r="F34" s="143"/>
      <c r="G34" s="144"/>
      <c r="H34" s="145"/>
      <c r="I34" s="249"/>
      <c r="J34" s="249"/>
    </row>
    <row r="35" spans="1:10" x14ac:dyDescent="0.3">
      <c r="A35" s="40"/>
      <c r="B35" s="34" t="s">
        <v>8</v>
      </c>
      <c r="C35" s="139"/>
      <c r="D35" s="71"/>
      <c r="E35" s="75"/>
      <c r="F35" s="146"/>
      <c r="G35" s="147"/>
      <c r="H35" s="148"/>
      <c r="I35" s="250"/>
      <c r="J35" s="250"/>
    </row>
    <row r="36" spans="1:10" x14ac:dyDescent="0.3">
      <c r="A36" s="40"/>
      <c r="B36" s="41" t="s">
        <v>14</v>
      </c>
      <c r="C36" s="140"/>
      <c r="D36" s="72"/>
      <c r="E36" s="73"/>
      <c r="F36" s="149"/>
      <c r="G36" s="150"/>
      <c r="H36" s="151"/>
      <c r="I36" s="251"/>
      <c r="J36" s="251"/>
    </row>
    <row r="37" spans="1:10" x14ac:dyDescent="0.3">
      <c r="A37" s="37"/>
      <c r="B37" s="34" t="s">
        <v>15</v>
      </c>
      <c r="C37" s="39" t="s">
        <v>56</v>
      </c>
      <c r="D37" s="119">
        <v>1392000</v>
      </c>
      <c r="E37" s="120"/>
      <c r="F37" s="119">
        <v>658800</v>
      </c>
      <c r="G37" s="122"/>
      <c r="H37" s="123"/>
      <c r="I37" s="39">
        <f>F37/D37*100</f>
        <v>47.327586206896548</v>
      </c>
      <c r="J37" s="39" t="s">
        <v>44</v>
      </c>
    </row>
    <row r="38" spans="1:10" x14ac:dyDescent="0.3">
      <c r="A38" s="35"/>
      <c r="B38" s="34" t="s">
        <v>16</v>
      </c>
      <c r="C38" s="39" t="s">
        <v>56</v>
      </c>
      <c r="D38" s="119">
        <v>139200</v>
      </c>
      <c r="E38" s="120"/>
      <c r="F38" s="119">
        <v>26400</v>
      </c>
      <c r="G38" s="122"/>
      <c r="H38" s="123"/>
      <c r="I38" s="86">
        <f>F38/D38*100</f>
        <v>18.96551724137931</v>
      </c>
      <c r="J38" s="39" t="s">
        <v>44</v>
      </c>
    </row>
    <row r="39" spans="1:10" x14ac:dyDescent="0.3">
      <c r="A39" s="42"/>
      <c r="B39" s="34" t="s">
        <v>9</v>
      </c>
      <c r="C39" s="39" t="s">
        <v>56</v>
      </c>
      <c r="D39" s="119">
        <v>33800</v>
      </c>
      <c r="E39" s="120"/>
      <c r="F39" s="121">
        <v>0</v>
      </c>
      <c r="G39" s="122"/>
      <c r="H39" s="123"/>
      <c r="I39" s="82">
        <f>F39/D39*100</f>
        <v>0</v>
      </c>
      <c r="J39" s="39" t="s">
        <v>44</v>
      </c>
    </row>
    <row r="40" spans="1:10" x14ac:dyDescent="0.3">
      <c r="A40" s="37"/>
      <c r="B40" s="43" t="s">
        <v>27</v>
      </c>
      <c r="C40" s="39" t="s">
        <v>56</v>
      </c>
      <c r="D40" s="119">
        <v>74900</v>
      </c>
      <c r="E40" s="120"/>
      <c r="F40" s="119">
        <v>0</v>
      </c>
      <c r="G40" s="122"/>
      <c r="H40" s="123"/>
      <c r="I40" s="87">
        <f t="shared" ref="I40:I46" si="0">F40/D40*100</f>
        <v>0</v>
      </c>
      <c r="J40" s="39" t="s">
        <v>44</v>
      </c>
    </row>
    <row r="41" spans="1:10" x14ac:dyDescent="0.3">
      <c r="A41" s="42"/>
      <c r="B41" s="43" t="s">
        <v>10</v>
      </c>
      <c r="C41" s="39" t="s">
        <v>56</v>
      </c>
      <c r="D41" s="119">
        <v>13100</v>
      </c>
      <c r="E41" s="120"/>
      <c r="F41" s="119">
        <v>0</v>
      </c>
      <c r="G41" s="122"/>
      <c r="H41" s="123"/>
      <c r="I41" s="87">
        <f t="shared" si="0"/>
        <v>0</v>
      </c>
      <c r="J41" s="39" t="s">
        <v>44</v>
      </c>
    </row>
    <row r="42" spans="1:10" x14ac:dyDescent="0.3">
      <c r="A42" s="37"/>
      <c r="B42" s="36" t="s">
        <v>11</v>
      </c>
      <c r="C42" s="39" t="s">
        <v>56</v>
      </c>
      <c r="D42" s="119">
        <v>2132000</v>
      </c>
      <c r="E42" s="120"/>
      <c r="F42" s="119">
        <v>534700</v>
      </c>
      <c r="G42" s="122"/>
      <c r="H42" s="123"/>
      <c r="I42" s="39">
        <f t="shared" si="0"/>
        <v>25.079737335834896</v>
      </c>
      <c r="J42" s="39" t="s">
        <v>44</v>
      </c>
    </row>
    <row r="43" spans="1:10" x14ac:dyDescent="0.3">
      <c r="A43" s="37"/>
      <c r="B43" s="43" t="s">
        <v>12</v>
      </c>
      <c r="C43" s="39" t="s">
        <v>56</v>
      </c>
      <c r="D43" s="119">
        <v>43100</v>
      </c>
      <c r="E43" s="120"/>
      <c r="F43" s="119">
        <v>18175</v>
      </c>
      <c r="G43" s="122"/>
      <c r="H43" s="123"/>
      <c r="I43" s="39">
        <f t="shared" si="0"/>
        <v>42.169373549883993</v>
      </c>
      <c r="J43" s="39" t="s">
        <v>44</v>
      </c>
    </row>
    <row r="44" spans="1:10" x14ac:dyDescent="0.3">
      <c r="A44" s="42"/>
      <c r="B44" s="36" t="s">
        <v>13</v>
      </c>
      <c r="C44" s="39" t="s">
        <v>56</v>
      </c>
      <c r="D44" s="119">
        <v>9400</v>
      </c>
      <c r="E44" s="120"/>
      <c r="F44" s="121">
        <v>0</v>
      </c>
      <c r="G44" s="122"/>
      <c r="H44" s="123"/>
      <c r="I44" s="82">
        <v>0</v>
      </c>
      <c r="J44" s="39" t="s">
        <v>44</v>
      </c>
    </row>
    <row r="45" spans="1:10" x14ac:dyDescent="0.3">
      <c r="A45" s="37"/>
      <c r="B45" s="44" t="s">
        <v>4</v>
      </c>
      <c r="C45" s="39" t="s">
        <v>76</v>
      </c>
      <c r="D45" s="119">
        <v>96400</v>
      </c>
      <c r="E45" s="120"/>
      <c r="F45" s="141">
        <v>261764.6</v>
      </c>
      <c r="G45" s="142"/>
      <c r="H45" s="137"/>
      <c r="I45" s="39">
        <f t="shared" si="0"/>
        <v>271.54004149377596</v>
      </c>
      <c r="J45" s="39" t="s">
        <v>76</v>
      </c>
    </row>
    <row r="46" spans="1:10" x14ac:dyDescent="0.3">
      <c r="A46" s="37">
        <v>12</v>
      </c>
      <c r="B46" s="44" t="s">
        <v>75</v>
      </c>
      <c r="C46" s="45" t="s">
        <v>56</v>
      </c>
      <c r="D46" s="119">
        <v>15000</v>
      </c>
      <c r="E46" s="120"/>
      <c r="F46" s="119">
        <v>8000</v>
      </c>
      <c r="G46" s="122"/>
      <c r="H46" s="123"/>
      <c r="I46" s="39">
        <f t="shared" si="0"/>
        <v>53.333333333333336</v>
      </c>
      <c r="J46" s="39" t="s">
        <v>44</v>
      </c>
    </row>
    <row r="47" spans="1:10" x14ac:dyDescent="0.3">
      <c r="A47" s="35">
        <v>13</v>
      </c>
      <c r="B47" s="34" t="s">
        <v>17</v>
      </c>
      <c r="C47" s="34"/>
      <c r="D47" s="119"/>
      <c r="E47" s="120"/>
      <c r="F47" s="136"/>
      <c r="G47" s="142"/>
      <c r="H47" s="137"/>
      <c r="I47" s="39"/>
      <c r="J47" s="39" t="s">
        <v>44</v>
      </c>
    </row>
    <row r="48" spans="1:10" x14ac:dyDescent="0.3">
      <c r="A48" s="46"/>
      <c r="B48" s="34" t="s">
        <v>31</v>
      </c>
      <c r="C48" s="39" t="s">
        <v>56</v>
      </c>
      <c r="D48" s="119">
        <v>2500</v>
      </c>
      <c r="E48" s="120"/>
      <c r="F48" s="119">
        <v>0</v>
      </c>
      <c r="G48" s="122"/>
      <c r="H48" s="123"/>
      <c r="I48" s="87">
        <f>F48/D48*100</f>
        <v>0</v>
      </c>
      <c r="J48" s="39" t="s">
        <v>44</v>
      </c>
    </row>
    <row r="49" spans="1:10" x14ac:dyDescent="0.3">
      <c r="A49" s="35"/>
      <c r="B49" s="34" t="s">
        <v>28</v>
      </c>
      <c r="C49" s="39" t="s">
        <v>56</v>
      </c>
      <c r="D49" s="119">
        <v>45100</v>
      </c>
      <c r="E49" s="120"/>
      <c r="F49" s="119">
        <v>300</v>
      </c>
      <c r="G49" s="122"/>
      <c r="H49" s="123"/>
      <c r="I49" s="94">
        <f>F49/D49*100</f>
        <v>0.66518847006651882</v>
      </c>
      <c r="J49" s="39" t="s">
        <v>44</v>
      </c>
    </row>
    <row r="50" spans="1:10" x14ac:dyDescent="0.3">
      <c r="A50" s="35"/>
      <c r="B50" s="47" t="s">
        <v>32</v>
      </c>
      <c r="C50" s="39" t="s">
        <v>56</v>
      </c>
      <c r="D50" s="119">
        <v>300</v>
      </c>
      <c r="E50" s="120"/>
      <c r="F50" s="121">
        <v>0</v>
      </c>
      <c r="G50" s="122"/>
      <c r="H50" s="123"/>
      <c r="I50" s="87">
        <v>0</v>
      </c>
      <c r="J50" s="39" t="s">
        <v>44</v>
      </c>
    </row>
    <row r="51" spans="1:10" x14ac:dyDescent="0.3">
      <c r="A51" s="4"/>
      <c r="B51" s="5" t="s">
        <v>0</v>
      </c>
      <c r="C51" s="5" t="s">
        <v>42</v>
      </c>
      <c r="D51" s="128" t="s">
        <v>49</v>
      </c>
      <c r="E51" s="129"/>
      <c r="F51" s="76"/>
      <c r="G51" s="77"/>
      <c r="H51" s="78"/>
      <c r="I51" s="5"/>
      <c r="J51" s="5" t="s">
        <v>43</v>
      </c>
    </row>
    <row r="52" spans="1:10" x14ac:dyDescent="0.3">
      <c r="A52" s="6" t="s">
        <v>1</v>
      </c>
      <c r="B52" s="7" t="s">
        <v>2</v>
      </c>
      <c r="C52" s="8" t="s">
        <v>47</v>
      </c>
      <c r="D52" s="130"/>
      <c r="E52" s="131"/>
      <c r="F52" s="105" t="s">
        <v>50</v>
      </c>
      <c r="G52" s="106"/>
      <c r="H52" s="107"/>
      <c r="I52" s="7" t="s">
        <v>48</v>
      </c>
      <c r="J52" s="7" t="s">
        <v>51</v>
      </c>
    </row>
    <row r="53" spans="1:10" x14ac:dyDescent="0.3">
      <c r="A53" s="10"/>
      <c r="B53" s="11"/>
      <c r="C53" s="12"/>
      <c r="D53" s="132"/>
      <c r="E53" s="133"/>
      <c r="F53" s="79"/>
      <c r="G53" s="80"/>
      <c r="H53" s="81"/>
      <c r="I53" s="11"/>
      <c r="J53" s="11"/>
    </row>
    <row r="54" spans="1:10" x14ac:dyDescent="0.3">
      <c r="A54" s="38"/>
      <c r="B54" s="48" t="s">
        <v>29</v>
      </c>
      <c r="C54" s="39" t="s">
        <v>56</v>
      </c>
      <c r="D54" s="119">
        <v>9400</v>
      </c>
      <c r="E54" s="120"/>
      <c r="F54" s="119">
        <v>9400</v>
      </c>
      <c r="G54" s="122"/>
      <c r="H54" s="123"/>
      <c r="I54" s="39">
        <f>F54/D54*100</f>
        <v>100</v>
      </c>
      <c r="J54" s="39" t="s">
        <v>44</v>
      </c>
    </row>
    <row r="55" spans="1:10" x14ac:dyDescent="0.3">
      <c r="A55" s="35"/>
      <c r="B55" s="34" t="s">
        <v>30</v>
      </c>
      <c r="C55" s="39" t="s">
        <v>56</v>
      </c>
      <c r="D55" s="119">
        <v>57000</v>
      </c>
      <c r="E55" s="120"/>
      <c r="F55" s="119">
        <v>15200</v>
      </c>
      <c r="G55" s="122"/>
      <c r="H55" s="123"/>
      <c r="I55" s="39">
        <f>F55/D55*100</f>
        <v>26.666666666666668</v>
      </c>
      <c r="J55" s="39" t="s">
        <v>44</v>
      </c>
    </row>
    <row r="56" spans="1:10" x14ac:dyDescent="0.3">
      <c r="A56" s="33"/>
      <c r="B56" s="34"/>
      <c r="C56" s="49"/>
      <c r="D56" s="121" t="s">
        <v>3</v>
      </c>
      <c r="E56" s="123"/>
      <c r="F56" s="121" t="s">
        <v>3</v>
      </c>
      <c r="G56" s="122"/>
      <c r="H56" s="123"/>
      <c r="I56" s="39" t="s">
        <v>57</v>
      </c>
      <c r="J56" s="36"/>
    </row>
    <row r="57" spans="1:10" x14ac:dyDescent="0.3">
      <c r="A57" s="33"/>
      <c r="B57" s="34"/>
      <c r="C57" s="49"/>
      <c r="D57" s="134"/>
      <c r="E57" s="135"/>
      <c r="F57" s="121"/>
      <c r="G57" s="122"/>
      <c r="H57" s="123"/>
      <c r="I57" s="35"/>
      <c r="J57" s="36"/>
    </row>
    <row r="58" spans="1:10" x14ac:dyDescent="0.3">
      <c r="A58" s="33"/>
      <c r="B58" s="34"/>
      <c r="C58" s="50"/>
      <c r="D58" s="121" t="s">
        <v>3</v>
      </c>
      <c r="E58" s="123"/>
      <c r="F58" s="121" t="s">
        <v>3</v>
      </c>
      <c r="G58" s="122"/>
      <c r="H58" s="123"/>
      <c r="I58" s="35"/>
      <c r="J58" s="36"/>
    </row>
    <row r="59" spans="1:10" x14ac:dyDescent="0.3">
      <c r="A59" s="35"/>
      <c r="B59" s="34"/>
      <c r="C59" s="50"/>
      <c r="D59" s="136"/>
      <c r="E59" s="137"/>
      <c r="F59" s="136"/>
      <c r="G59" s="142"/>
      <c r="H59" s="137"/>
      <c r="I59" s="36"/>
      <c r="J59" s="36"/>
    </row>
    <row r="60" spans="1:10" x14ac:dyDescent="0.3">
      <c r="A60" s="37"/>
      <c r="B60" s="36"/>
      <c r="C60" s="36"/>
      <c r="D60" s="136"/>
      <c r="E60" s="137"/>
      <c r="F60" s="136"/>
      <c r="G60" s="142"/>
      <c r="H60" s="137"/>
      <c r="I60" s="36"/>
      <c r="J60" s="36"/>
    </row>
    <row r="61" spans="1:10" x14ac:dyDescent="0.3">
      <c r="A61" s="52"/>
      <c r="B61" s="51" t="s">
        <v>6</v>
      </c>
      <c r="C61" s="52" t="s">
        <v>58</v>
      </c>
      <c r="D61" s="124">
        <f>SUM(D37:D55)</f>
        <v>4063200</v>
      </c>
      <c r="E61" s="127"/>
      <c r="F61" s="124">
        <f>SUM(F37:F60)</f>
        <v>1532739.6</v>
      </c>
      <c r="G61" s="125"/>
      <c r="H61" s="126"/>
      <c r="I61" s="83">
        <f>F61/D61*100</f>
        <v>37.722474896633194</v>
      </c>
      <c r="J61" s="52" t="s">
        <v>44</v>
      </c>
    </row>
    <row r="62" spans="1:10" x14ac:dyDescent="0.3">
      <c r="E62" s="115"/>
      <c r="F62" s="115"/>
      <c r="G62" s="115"/>
    </row>
    <row r="63" spans="1:10" x14ac:dyDescent="0.3">
      <c r="E63" s="116"/>
      <c r="F63" s="116"/>
      <c r="G63" s="116"/>
    </row>
    <row r="64" spans="1:10" x14ac:dyDescent="0.3">
      <c r="E64" s="116"/>
      <c r="F64" s="116"/>
      <c r="G64" s="116"/>
    </row>
    <row r="65" spans="2:9" ht="23.25" x14ac:dyDescent="0.35">
      <c r="B65" s="1" t="s">
        <v>80</v>
      </c>
      <c r="D65" s="118" t="s">
        <v>45</v>
      </c>
      <c r="E65" s="118"/>
      <c r="F65" s="118"/>
      <c r="G65" s="118"/>
      <c r="I65" s="96" t="s">
        <v>78</v>
      </c>
    </row>
    <row r="66" spans="2:9" ht="23.25" x14ac:dyDescent="0.35">
      <c r="B66" s="96" t="s">
        <v>79</v>
      </c>
      <c r="E66" s="117" t="s">
        <v>59</v>
      </c>
      <c r="F66" s="117"/>
      <c r="G66" s="117"/>
    </row>
    <row r="67" spans="2:9" ht="23.25" x14ac:dyDescent="0.35">
      <c r="B67" s="96" t="s">
        <v>77</v>
      </c>
      <c r="E67" s="117" t="s">
        <v>46</v>
      </c>
      <c r="F67" s="117"/>
      <c r="G67" s="117"/>
    </row>
  </sheetData>
  <mergeCells count="106">
    <mergeCell ref="J12:J13"/>
    <mergeCell ref="J14:J15"/>
    <mergeCell ref="F57:H57"/>
    <mergeCell ref="F58:H58"/>
    <mergeCell ref="F59:H59"/>
    <mergeCell ref="F60:H60"/>
    <mergeCell ref="D56:E56"/>
    <mergeCell ref="D55:E55"/>
    <mergeCell ref="D54:E54"/>
    <mergeCell ref="F37:H37"/>
    <mergeCell ref="F38:H38"/>
    <mergeCell ref="F26:H26"/>
    <mergeCell ref="D37:E37"/>
    <mergeCell ref="D38:E38"/>
    <mergeCell ref="D39:E39"/>
    <mergeCell ref="J34:J36"/>
    <mergeCell ref="I34:I36"/>
    <mergeCell ref="F22:H22"/>
    <mergeCell ref="F23:G23"/>
    <mergeCell ref="F24:G24"/>
    <mergeCell ref="F25:G25"/>
    <mergeCell ref="D24:E24"/>
    <mergeCell ref="D25:E25"/>
    <mergeCell ref="I8:I9"/>
    <mergeCell ref="I10:I11"/>
    <mergeCell ref="I12:I13"/>
    <mergeCell ref="I14:I15"/>
    <mergeCell ref="I18:I19"/>
    <mergeCell ref="I20:I21"/>
    <mergeCell ref="D14:E15"/>
    <mergeCell ref="F14:H15"/>
    <mergeCell ref="F16:H16"/>
    <mergeCell ref="D10:E11"/>
    <mergeCell ref="F10:H11"/>
    <mergeCell ref="A1:J1"/>
    <mergeCell ref="A2:J2"/>
    <mergeCell ref="A3:J3"/>
    <mergeCell ref="A30:J30"/>
    <mergeCell ref="A28:J28"/>
    <mergeCell ref="A29:J29"/>
    <mergeCell ref="D18:E19"/>
    <mergeCell ref="D16:E16"/>
    <mergeCell ref="D12:E13"/>
    <mergeCell ref="F18:H19"/>
    <mergeCell ref="D20:E21"/>
    <mergeCell ref="F20:H21"/>
    <mergeCell ref="J18:J19"/>
    <mergeCell ref="J20:J21"/>
    <mergeCell ref="J8:J9"/>
    <mergeCell ref="J10:J11"/>
    <mergeCell ref="D27:E27"/>
    <mergeCell ref="F27:H27"/>
    <mergeCell ref="D26:E26"/>
    <mergeCell ref="D5:E7"/>
    <mergeCell ref="F5:H7"/>
    <mergeCell ref="D8:E9"/>
    <mergeCell ref="F8:H9"/>
    <mergeCell ref="F12:H13"/>
    <mergeCell ref="C34:C36"/>
    <mergeCell ref="F48:H48"/>
    <mergeCell ref="D45:E45"/>
    <mergeCell ref="D48:E48"/>
    <mergeCell ref="D46:E46"/>
    <mergeCell ref="D47:E47"/>
    <mergeCell ref="F40:H40"/>
    <mergeCell ref="F41:H41"/>
    <mergeCell ref="F42:H42"/>
    <mergeCell ref="F43:H43"/>
    <mergeCell ref="F39:H39"/>
    <mergeCell ref="F44:H44"/>
    <mergeCell ref="F45:H45"/>
    <mergeCell ref="F46:H46"/>
    <mergeCell ref="F47:H47"/>
    <mergeCell ref="F34:H36"/>
    <mergeCell ref="E66:G66"/>
    <mergeCell ref="E67:G67"/>
    <mergeCell ref="D65:G65"/>
    <mergeCell ref="D49:E49"/>
    <mergeCell ref="D50:E50"/>
    <mergeCell ref="D40:E40"/>
    <mergeCell ref="D41:E41"/>
    <mergeCell ref="D42:E42"/>
    <mergeCell ref="D43:E43"/>
    <mergeCell ref="D44:E44"/>
    <mergeCell ref="F50:H50"/>
    <mergeCell ref="F54:H54"/>
    <mergeCell ref="F55:H55"/>
    <mergeCell ref="F49:H49"/>
    <mergeCell ref="F61:H61"/>
    <mergeCell ref="D61:E61"/>
    <mergeCell ref="D51:E53"/>
    <mergeCell ref="F52:H52"/>
    <mergeCell ref="D57:E57"/>
    <mergeCell ref="D58:E58"/>
    <mergeCell ref="D59:E59"/>
    <mergeCell ref="D60:E60"/>
    <mergeCell ref="F56:H56"/>
    <mergeCell ref="D22:E22"/>
    <mergeCell ref="D23:E23"/>
    <mergeCell ref="D32:E32"/>
    <mergeCell ref="F32:H32"/>
    <mergeCell ref="D31:E31"/>
    <mergeCell ref="D33:E33"/>
    <mergeCell ref="D17:E17"/>
    <mergeCell ref="F17:G17"/>
    <mergeCell ref="E62:G64"/>
  </mergeCells>
  <pageMargins left="7.4404761904761904E-2" right="0.34722222222222221" top="0.74803149606299213" bottom="0.74803149606299213" header="0.31496062992125984" footer="0.31496062992125984"/>
  <pageSetup paperSize="9" orientation="landscape" r:id="rId1"/>
  <colBreaks count="1" manualBreakCount="1">
    <brk id="10" max="19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 68 </vt:lpstr>
      <vt:lpstr>'แผนการใช้จ่ายงบ 68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วัชรากร กล้าหาญ</cp:lastModifiedBy>
  <cp:lastPrinted>2025-04-10T06:25:45Z</cp:lastPrinted>
  <dcterms:created xsi:type="dcterms:W3CDTF">2023-05-30T14:10:06Z</dcterms:created>
  <dcterms:modified xsi:type="dcterms:W3CDTF">2025-04-10T07:33:46Z</dcterms:modified>
</cp:coreProperties>
</file>